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mpliancegrp\Reports\AMFI\Ad hoc\2019-2020\Distributors Commission List\"/>
    </mc:Choice>
  </mc:AlternateContent>
  <xr:revisionPtr revIDLastSave="0" documentId="13_ncr:1_{4AE8A16F-3D71-4E27-9790-73469C985D62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F.Y 2018-19" sheetId="1" r:id="rId1"/>
    <sheet name="Additional List" sheetId="3" r:id="rId2"/>
  </sheets>
  <definedNames>
    <definedName name="_xlnm._FilterDatabase" localSheetId="1" hidden="1">'Additional List'!$A$5:$K$42</definedName>
    <definedName name="_xlnm._FilterDatabase" localSheetId="0" hidden="1">'F.Y 2018-19'!$A$4:$K$1043</definedName>
    <definedName name="_xlnm.Print_Titles" localSheetId="1">'Additional List'!$4:$4</definedName>
    <definedName name="_xlnm.Print_Titles" localSheetId="0">'F.Y 2018-19'!$4:$4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2" i="3" l="1"/>
  <c r="J42" i="3"/>
  <c r="H42" i="3"/>
  <c r="G42" i="3"/>
  <c r="E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F6" i="3"/>
  <c r="F42" i="3" s="1"/>
  <c r="F1042" i="1" l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D1043" i="1" l="1"/>
  <c r="K1043" i="1" l="1"/>
  <c r="J1043" i="1"/>
  <c r="H1043" i="1"/>
  <c r="G1043" i="1"/>
  <c r="F1043" i="1"/>
  <c r="E1043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</calcChain>
</file>

<file path=xl/sharedStrings.xml><?xml version="1.0" encoding="utf-8"?>
<sst xmlns="http://schemas.openxmlformats.org/spreadsheetml/2006/main" count="2182" uniqueCount="1099">
  <si>
    <t>Sr. No.</t>
  </si>
  <si>
    <t>ARN</t>
  </si>
  <si>
    <t>BNP Paribas</t>
  </si>
  <si>
    <t>JM Financial Services Limited</t>
  </si>
  <si>
    <t>HDFC Bank Limited</t>
  </si>
  <si>
    <t>SKP Securities Limited</t>
  </si>
  <si>
    <t>SPA Capital Services Limited</t>
  </si>
  <si>
    <t>Way2Wealth Securities Private Limited</t>
  </si>
  <si>
    <t>Bajaj Capital Ltd.</t>
  </si>
  <si>
    <t>SBICAP Securities Limited</t>
  </si>
  <si>
    <t>Bluechip Corporate Investment Centre Ltd</t>
  </si>
  <si>
    <t>Stock Holding Corporation of India Limited</t>
  </si>
  <si>
    <t>Karvy Stock Broking Limited</t>
  </si>
  <si>
    <t>Axis Bank Limited</t>
  </si>
  <si>
    <t>ICICI Bank Limited</t>
  </si>
  <si>
    <t>Tata Securities Limited</t>
  </si>
  <si>
    <t>Hongkong &amp; Shanghai Banking Corporation Ltd.</t>
  </si>
  <si>
    <t>Eastern Financiers Ltd.</t>
  </si>
  <si>
    <t>RR Investors Capital Services Pvt Ltd.</t>
  </si>
  <si>
    <t>Bluechip Capital Services Private Limited</t>
  </si>
  <si>
    <t>Citibank N.A</t>
  </si>
  <si>
    <t>IDBI Bank Ltd</t>
  </si>
  <si>
    <t>Sadashiv Arvind Phene</t>
  </si>
  <si>
    <t>Bees Network Limited</t>
  </si>
  <si>
    <t>Mata Securities India Pvt. Ltd</t>
  </si>
  <si>
    <t>Kotak Securities Ltd</t>
  </si>
  <si>
    <t>Zeenat S Jagani</t>
  </si>
  <si>
    <t>Bonanza Portfolio Ltd</t>
  </si>
  <si>
    <t>A.G. Financial Services</t>
  </si>
  <si>
    <t>Standard Chartered Securities (India) Limited</t>
  </si>
  <si>
    <t>PLC Securities Ltd</t>
  </si>
  <si>
    <t>K Arun Kumar</t>
  </si>
  <si>
    <t>P.H. Financial &amp; Investment Consultants Pvt. Ltd.</t>
  </si>
  <si>
    <t>Russell Credit Limited</t>
  </si>
  <si>
    <t>Indusind Bank Ltd</t>
  </si>
  <si>
    <t>Lakshmi Enterprises</t>
  </si>
  <si>
    <t>Nayan Balmukund Saraiya</t>
  </si>
  <si>
    <t>ICICI Securities Limited</t>
  </si>
  <si>
    <t>Om Spectrum Financial Consultants Pvt. Ltd.</t>
  </si>
  <si>
    <t>Wealth Managers (India) Private Limited</t>
  </si>
  <si>
    <t>Oswal Dhan Private Limited</t>
  </si>
  <si>
    <t>J R Laddha Financial Services (P) Ltd.</t>
  </si>
  <si>
    <t>Batlivala &amp; Karani Securities India Pvt. Ltd.</t>
  </si>
  <si>
    <t>Dalal &amp; Broacha Stock Broking Pvt. Ltd.</t>
  </si>
  <si>
    <t>Ishwar Financial Services</t>
  </si>
  <si>
    <t>Ganesh Shridhar Shanbhag</t>
  </si>
  <si>
    <t>Roopa Venkatkrishnan</t>
  </si>
  <si>
    <t>Rajbir Singh</t>
  </si>
  <si>
    <t>Wealth First Advisors Pvt Ltd</t>
  </si>
  <si>
    <t>Dipak Kumar Das</t>
  </si>
  <si>
    <t>Prescient Financial Solutions</t>
  </si>
  <si>
    <t>Shivranjani Securities Company Pvt Ltd</t>
  </si>
  <si>
    <t>Standard Chartered Bank</t>
  </si>
  <si>
    <t>Gupta Capital Investment Centre</t>
  </si>
  <si>
    <t>Axiom Financial Services Pvt Ltd</t>
  </si>
  <si>
    <t>M D Saraf Securities Private Ltd.</t>
  </si>
  <si>
    <t>Almondz Global Securities Ltd</t>
  </si>
  <si>
    <t>Anita Investment Agencies</t>
  </si>
  <si>
    <t>Right Choice Securities Pvt Ltd</t>
  </si>
  <si>
    <t>VUK Finvest Consultants Pvt Ltd</t>
  </si>
  <si>
    <t>Kotak Mahindra Bank Limited</t>
  </si>
  <si>
    <t>Poddar Financial Services</t>
  </si>
  <si>
    <t>Security Investments Limited</t>
  </si>
  <si>
    <t>Raviraj Investments Corporate (India) Pvt Ltd</t>
  </si>
  <si>
    <t>Emkay Global Financial Services Limited</t>
  </si>
  <si>
    <t>Safe Assets</t>
  </si>
  <si>
    <t>ECS Financial Services (India) Private Limited</t>
  </si>
  <si>
    <t>Mangsidhesh Investments Pvt Ltd</t>
  </si>
  <si>
    <t>Harley Securities Pvt Ltd</t>
  </si>
  <si>
    <t>Jennifer Maria Mendes</t>
  </si>
  <si>
    <t>Anjali Investment &amp; Consultants</t>
  </si>
  <si>
    <t>Hari Ghanashyam Kamat</t>
  </si>
  <si>
    <t>Bharat Bhushan &amp; Co.</t>
  </si>
  <si>
    <t>Ashwin Rasiklal Vajani</t>
  </si>
  <si>
    <t>Purnima Securities Pvt Ltd</t>
  </si>
  <si>
    <t>Edge Corporate Services Pvt Ltd</t>
  </si>
  <si>
    <t>Brij Bhushan Marwaha</t>
  </si>
  <si>
    <t>Rakesh Pasricha</t>
  </si>
  <si>
    <t>Think Financial &amp; Insurance Cons Pvt Ltd</t>
  </si>
  <si>
    <t>Prabhudas Lilladher Pvt Ltd</t>
  </si>
  <si>
    <t>Sundaram Finance Limited</t>
  </si>
  <si>
    <t>SKM Management Services</t>
  </si>
  <si>
    <t>Disha Finance &amp; Investment Pvt Ltd</t>
  </si>
  <si>
    <t>Wealthcare Securities Private Limited</t>
  </si>
  <si>
    <t>JHAVERI SECURITIES LTD</t>
  </si>
  <si>
    <t>Power Pusher Financial Services LLP</t>
  </si>
  <si>
    <t>Deutsche Bank AG</t>
  </si>
  <si>
    <t>Hari Mohan Gupta</t>
  </si>
  <si>
    <t>Yogesh Jayant Shah</t>
  </si>
  <si>
    <t>Mukesh R Parikh</t>
  </si>
  <si>
    <t>PTIC (P) Ltd</t>
  </si>
  <si>
    <t>Union Bank of India</t>
  </si>
  <si>
    <t>Bank of India</t>
  </si>
  <si>
    <t>UTI Infrastructure Technology And Services Ltd</t>
  </si>
  <si>
    <t>Blue Chip Investments</t>
  </si>
  <si>
    <t>Gupta Investments</t>
  </si>
  <si>
    <t>Shagun Sandeep Sutaria</t>
  </si>
  <si>
    <t>Harihar Finance Corporation</t>
  </si>
  <si>
    <t>Common Wealth</t>
  </si>
  <si>
    <t>Ramesh Chand Maloo</t>
  </si>
  <si>
    <t>Darashaw &amp; Co. Pvt Ltd</t>
  </si>
  <si>
    <t>Dipankar Das</t>
  </si>
  <si>
    <t>Deep Management &amp; Eco Consultants Private Limited</t>
  </si>
  <si>
    <t>Mukesh Kumar.M</t>
  </si>
  <si>
    <t>Merchant Investment Consultancy Private Limited</t>
  </si>
  <si>
    <t>Deepak</t>
  </si>
  <si>
    <t>Three Cheers</t>
  </si>
  <si>
    <t>Madhuvan Securities Private Limited</t>
  </si>
  <si>
    <t>Ravindra Rajendra Oberoi</t>
  </si>
  <si>
    <t>Brain Point Investment Centre Pvt Ltd</t>
  </si>
  <si>
    <t>Canara Bank</t>
  </si>
  <si>
    <t>Indus Capital</t>
  </si>
  <si>
    <t>Prudent Corporate Advisory Services Ltd</t>
  </si>
  <si>
    <t>Rushil Financial Services</t>
  </si>
  <si>
    <t>Kooran Varghese Polson</t>
  </si>
  <si>
    <t>Leader Care Finance</t>
  </si>
  <si>
    <t>Capital League</t>
  </si>
  <si>
    <t>State Bank of India</t>
  </si>
  <si>
    <t>Rachit Consultants</t>
  </si>
  <si>
    <t>Rashmi Thukral</t>
  </si>
  <si>
    <t>HDFC Securities Ltd</t>
  </si>
  <si>
    <t>Dhruv Lalit Mehta</t>
  </si>
  <si>
    <t>Allegro Capital Advisors Pvt Ltd</t>
  </si>
  <si>
    <t>Paresh Shantilal Kariya</t>
  </si>
  <si>
    <t>Edelweiss Financial Services Limited</t>
  </si>
  <si>
    <t>Motilal Oswal Securities Ltd.</t>
  </si>
  <si>
    <t>Vcare Investment Services Pvt. Ltd.</t>
  </si>
  <si>
    <t>Kanchan Hiralal Jain</t>
  </si>
  <si>
    <t>Shifali Satsangee</t>
  </si>
  <si>
    <t>Abchlor Investment Advisors (P) Ltd</t>
  </si>
  <si>
    <t>Sharekhan Limited</t>
  </si>
  <si>
    <t>Relacs Investment &amp; Financial Services Pvt Ltd</t>
  </si>
  <si>
    <t>Wiseinvest Advisors Pvt. Ltd.</t>
  </si>
  <si>
    <t>Ventura Securities Ltd</t>
  </si>
  <si>
    <t>Iqbal Singh</t>
  </si>
  <si>
    <t>Yes Bank Limited</t>
  </si>
  <si>
    <t>Safe Investment &amp; Financial Services</t>
  </si>
  <si>
    <t>Coolbrain Consultants Private Ltd.</t>
  </si>
  <si>
    <t>Gajendra Hiralal Jain</t>
  </si>
  <si>
    <t>Peakalpha Investment Services (P) Ltd.,</t>
  </si>
  <si>
    <t>Investor Shoppe Consultancy Private Limited</t>
  </si>
  <si>
    <t>Verdant Financial Advisory Services Private Limited</t>
  </si>
  <si>
    <t>SMC Global Securities Limited</t>
  </si>
  <si>
    <t>Kukku Consultants Private Limited</t>
  </si>
  <si>
    <t>Pioneer Client Associates Private Limited</t>
  </si>
  <si>
    <t>Reliance Securities Limited</t>
  </si>
  <si>
    <t>DBS Bank Ltd.</t>
  </si>
  <si>
    <t>Mahindra &amp; Mahindra Financial Services Limited</t>
  </si>
  <si>
    <t>International Money Matters Private Limited</t>
  </si>
  <si>
    <t>Abacus Corporation Private Limited</t>
  </si>
  <si>
    <t>Crescore Wealth Management Services Pvt. Ltd.</t>
  </si>
  <si>
    <t>SMR Consultancy Private Limited</t>
  </si>
  <si>
    <t>L&amp;T Capital Company Ltd</t>
  </si>
  <si>
    <t>S J Investment Services Pvt Ltd</t>
  </si>
  <si>
    <t>Vista Wealth Consultants Private Limited</t>
  </si>
  <si>
    <t>Harish S Kotian</t>
  </si>
  <si>
    <t>Comsol Financial Solutions Private Limited</t>
  </si>
  <si>
    <t>Director General Posts</t>
  </si>
  <si>
    <t>Ambit Capital Private Limited</t>
  </si>
  <si>
    <t>Kirti Tejas Merchant</t>
  </si>
  <si>
    <t>Veena Chandra</t>
  </si>
  <si>
    <t>Yash Consultants</t>
  </si>
  <si>
    <t>Jayakumari Ishwarlal Shah</t>
  </si>
  <si>
    <t>IFAN FINSERV PRIVATE LIMITED</t>
  </si>
  <si>
    <t>Arihant Capital Markets Limited</t>
  </si>
  <si>
    <t>Keynote Consultancy</t>
  </si>
  <si>
    <t>Padam Singh Raj Purohit</t>
  </si>
  <si>
    <t>Kshitiz Agarwal</t>
  </si>
  <si>
    <t>Lallit Tripathi</t>
  </si>
  <si>
    <t>Vision Ahead Services (Pvt) Ltd</t>
  </si>
  <si>
    <t>Value Invest Wealth Management (India) Pvt. Ltd.</t>
  </si>
  <si>
    <t>Ask Wealth Advisors Private Limited</t>
  </si>
  <si>
    <t>V Serve Management Private Limited</t>
  </si>
  <si>
    <t>Cedrus Consultants Private Limited</t>
  </si>
  <si>
    <t>Salil B Kothari</t>
  </si>
  <si>
    <t>Milestone Financial Advisory Pvt Ltd</t>
  </si>
  <si>
    <t>Assetz Premier Wealth Advisory Pvt Ltd</t>
  </si>
  <si>
    <t>BNP Paribas Wealth Management India Pvt Ltd</t>
  </si>
  <si>
    <t>Barclays Securities (India) Pvt Ltd</t>
  </si>
  <si>
    <t>Credit Suisse Securities India Pvt Ltd</t>
  </si>
  <si>
    <t>Trade Net Wealth Managers Pvt Ltd</t>
  </si>
  <si>
    <t>Divitas Capital Advisors Pvt Ltd</t>
  </si>
  <si>
    <t>KNS Consulting Pvt Ltd</t>
  </si>
  <si>
    <t>Invest India Micro Pension Services Pvt Ltd</t>
  </si>
  <si>
    <t>Invest &amp; Prosper Financial Services</t>
  </si>
  <si>
    <t>Ladderup Wealth Management Pvt Ltd</t>
  </si>
  <si>
    <t>Right Horizons Financial Services Pvt Ltd</t>
  </si>
  <si>
    <t>Dalmia Advisory Services Pvt Ltd</t>
  </si>
  <si>
    <t>Deepanshu Singhal</t>
  </si>
  <si>
    <t>IIFL Wealth Management Limited</t>
  </si>
  <si>
    <t>Sift Capital</t>
  </si>
  <si>
    <t>Allegiance Associates</t>
  </si>
  <si>
    <t>Asset Alliance Securities Private Limited</t>
  </si>
  <si>
    <t>Money Honey Financial Services Pvt Ltd</t>
  </si>
  <si>
    <t>Sonic Investments</t>
  </si>
  <si>
    <t>Alpha Capital</t>
  </si>
  <si>
    <t>AUM Capital Market Pvt Ltd</t>
  </si>
  <si>
    <t>Axis Securities Limited</t>
  </si>
  <si>
    <t>SMC Investments And Advisors Limited</t>
  </si>
  <si>
    <t>Om Apex Investment Services Private Limited</t>
  </si>
  <si>
    <t>Pallav Bagaria</t>
  </si>
  <si>
    <t>Wealth India Financial Services Pvt Ltd</t>
  </si>
  <si>
    <t>Edelweiss Broking Limited</t>
  </si>
  <si>
    <t>Alchemy Capital Management Pvt Ltd</t>
  </si>
  <si>
    <t>Sapient Wealth Advisors And Brokers Pvt Ltd</t>
  </si>
  <si>
    <t>TG Financial Consultant</t>
  </si>
  <si>
    <t>Sajag Securities Private Limited</t>
  </si>
  <si>
    <t>Gaurav Ganpule</t>
  </si>
  <si>
    <t>Intrust Advisors LLP</t>
  </si>
  <si>
    <t>Maarg Financial Planners Pvt Ltd</t>
  </si>
  <si>
    <t>Jain Investment Planner Pvt Ltd</t>
  </si>
  <si>
    <t>Credence Family Office LLP</t>
  </si>
  <si>
    <t>Quant Capital Advisors Private Limited</t>
  </si>
  <si>
    <t>Trust-Plutus Wealth Managers (India) Pvt Ltd</t>
  </si>
  <si>
    <t>Edge Wealth Management Services LLP</t>
  </si>
  <si>
    <t>Ghalla Bhansali Stock Brokers Pvt Ltd</t>
  </si>
  <si>
    <t>Centrum Wealth Management Ltd</t>
  </si>
  <si>
    <t>MFA Consulting Pvt. Ltd.</t>
  </si>
  <si>
    <t>Chadha Investment Consultant Pvt Ltd</t>
  </si>
  <si>
    <t>Domingo John Rohan Rebello</t>
  </si>
  <si>
    <t>Hexagon Wealth Advisors</t>
  </si>
  <si>
    <t>Ultimate Wealth Managers Pvt Ltd</t>
  </si>
  <si>
    <t>Tata Capital Financial Services Ltd.</t>
  </si>
  <si>
    <t>KINJAL INVESTMENT CONSULTANCY</t>
  </si>
  <si>
    <t>Shashank Agarwal</t>
  </si>
  <si>
    <t>Aalps Investment Advisory</t>
  </si>
  <si>
    <t>AUREUS INVESTMENT SOLUTIONS LLP</t>
  </si>
  <si>
    <t>Avendus Wealth Management Pvt Ltd</t>
  </si>
  <si>
    <t>L &amp; T CAPITAL MARKETS LIMITED</t>
  </si>
  <si>
    <t>Plan Ahead Wealth Advisors Pvt. Ltd.</t>
  </si>
  <si>
    <t>Nonie Kapoor</t>
  </si>
  <si>
    <t>Reliance Wealth Management Limited</t>
  </si>
  <si>
    <t>Rajat Bhargava</t>
  </si>
  <si>
    <t>SPA GLOBAL PVT LTD</t>
  </si>
  <si>
    <t>Great Fortune Investments and Infrastructures Pvt.Ltd.</t>
  </si>
  <si>
    <t>HM Mercantiles Pvt. Ltd</t>
  </si>
  <si>
    <t>Vedansh Securities</t>
  </si>
  <si>
    <t>Imperial Investment Consultancy Services Pvt. Ltd.</t>
  </si>
  <si>
    <t>EURASIA CAPITAL SERVICES</t>
  </si>
  <si>
    <t>Ishwar Chandra Baid</t>
  </si>
  <si>
    <t>MEPHEZALEA ADVISORS LLP</t>
  </si>
  <si>
    <t>OD3078</t>
  </si>
  <si>
    <t>Ramkumar H Barchha</t>
  </si>
  <si>
    <t>Hexagon Capital Advisors Private Limited</t>
  </si>
  <si>
    <t>Jayanta Ghosh</t>
  </si>
  <si>
    <t>Zen Securities Limited</t>
  </si>
  <si>
    <t>Naresh Popatrao Karpe</t>
  </si>
  <si>
    <t>B D Shroff Securities Private Limited</t>
  </si>
  <si>
    <t>Shree Sidvin Financial Services &amp; Invest. Pvt. Ltd.</t>
  </si>
  <si>
    <t>Kalyani Capital Services Pvt. Ltd.</t>
  </si>
  <si>
    <t>Quantum Information Services Private Limited</t>
  </si>
  <si>
    <t>Money Options Services Pvt Ltd</t>
  </si>
  <si>
    <t>Asit Haresh Bhansali</t>
  </si>
  <si>
    <t>Right Returns</t>
  </si>
  <si>
    <t>Vijay Financial Consultants Pvt Ltd</t>
  </si>
  <si>
    <t>LICHFL Financial Services Ltd</t>
  </si>
  <si>
    <t>Anil Khera</t>
  </si>
  <si>
    <t>Kanga Financial Services Pvt Ltd</t>
  </si>
  <si>
    <t>Tushar Jitendra Shah</t>
  </si>
  <si>
    <t>Varsha Investments</t>
  </si>
  <si>
    <t>InvestAscent Wealth Advisors Pvt Ltd</t>
  </si>
  <si>
    <t>Rajaram Management Services Pvt Ltd</t>
  </si>
  <si>
    <t>Peerless Financial Products Distribution LTD</t>
  </si>
  <si>
    <t>Quadratic Financial Services Pvt Ltd</t>
  </si>
  <si>
    <t>Asit C. Mehta Investment Intermediates Ltd</t>
  </si>
  <si>
    <t>Savitri Agrawal</t>
  </si>
  <si>
    <t>Colaco &amp; Aranha</t>
  </si>
  <si>
    <t>Pelican Wealth Managers Pvt. Ltd.</t>
  </si>
  <si>
    <t>Reliable Investments</t>
  </si>
  <si>
    <t>Arun Vishwanath Lagu</t>
  </si>
  <si>
    <t>Transcend Investment Advisors Pvt Ltd</t>
  </si>
  <si>
    <t>Dhananjay Manohar Kale</t>
  </si>
  <si>
    <t>Suvarna Yogesh Shah</t>
  </si>
  <si>
    <t>Sab Investments</t>
  </si>
  <si>
    <t>Jain Bros</t>
  </si>
  <si>
    <t>Punjab National Bank</t>
  </si>
  <si>
    <t>Nitin N Odhawani</t>
  </si>
  <si>
    <t>Samsang Financial Consultants</t>
  </si>
  <si>
    <t>Akasa Securities &amp; Financial Services Pvt. Ltd</t>
  </si>
  <si>
    <t>The Federal Bank Ltd.</t>
  </si>
  <si>
    <t>Jainy Tejash Shah</t>
  </si>
  <si>
    <t>GEPL CAPITAL PRIVATE LIMITED</t>
  </si>
  <si>
    <t>Diva Jyote Portfolios Private Limited</t>
  </si>
  <si>
    <t>Shriram Insight Share Brokers Ltd</t>
  </si>
  <si>
    <t>Manoj D Shankar</t>
  </si>
  <si>
    <t>Ace Wealth Management Private Limited</t>
  </si>
  <si>
    <t>Sweety Dhaval Desai</t>
  </si>
  <si>
    <t>AADI WEALTH MANAGEMENT (P) LTD.</t>
  </si>
  <si>
    <t>Bank Of Baroda</t>
  </si>
  <si>
    <t>M/s V.R. INVESTMENTS</t>
  </si>
  <si>
    <t>Manjula S</t>
  </si>
  <si>
    <t>Jury Advisory Services Pvt Ltd</t>
  </si>
  <si>
    <t>Clairvoyant Capital Services</t>
  </si>
  <si>
    <t>Pegasus Advisory Private Limited</t>
  </si>
  <si>
    <t>LINTAS MONEY</t>
  </si>
  <si>
    <t>Ami Vishal Dalal</t>
  </si>
  <si>
    <t>Blue Ocean Financial Services Pvt Ltd</t>
  </si>
  <si>
    <t>Ara Management Solutions Pvt Ltd</t>
  </si>
  <si>
    <t>Anjana Shah</t>
  </si>
  <si>
    <t>Rajesh Tuteja</t>
  </si>
  <si>
    <t>Frontline Wealth Management</t>
  </si>
  <si>
    <t>K W Wealth Advisors Pvt Ltd</t>
  </si>
  <si>
    <t>Rohit Anand Das</t>
  </si>
  <si>
    <t>Barrier Foils Private Limited</t>
  </si>
  <si>
    <t>Jiten Arjun Karnani</t>
  </si>
  <si>
    <t>Anurag Bagrodia</t>
  </si>
  <si>
    <t>Imperial Wealth Services</t>
  </si>
  <si>
    <t xml:space="preserve">Name of the ARN Holder </t>
  </si>
  <si>
    <t>Gross Inflows</t>
  </si>
  <si>
    <t>Net Inflows</t>
  </si>
  <si>
    <t>Whether the distributor is an associate or group compnay of the sponsors of the Mutual Fund</t>
  </si>
  <si>
    <t>All figures - Rs. in Lacs</t>
  </si>
  <si>
    <r>
      <t xml:space="preserve">          </t>
    </r>
    <r>
      <rPr>
        <b/>
        <sz val="11"/>
        <rFont val="Calibri"/>
        <family val="2"/>
        <scheme val="minor"/>
      </rPr>
      <t>B</t>
    </r>
  </si>
  <si>
    <r>
      <t xml:space="preserve">       </t>
    </r>
    <r>
      <rPr>
        <b/>
        <sz val="11"/>
        <rFont val="Calibri"/>
        <family val="2"/>
        <scheme val="minor"/>
      </rPr>
      <t>A+B</t>
    </r>
  </si>
  <si>
    <r>
      <t xml:space="preserve">            </t>
    </r>
    <r>
      <rPr>
        <b/>
        <sz val="11"/>
        <color theme="1"/>
        <rFont val="Calibri"/>
        <family val="2"/>
        <scheme val="minor"/>
      </rPr>
      <t>A</t>
    </r>
  </si>
  <si>
    <t>Shubhangi Gopal Pai</t>
  </si>
  <si>
    <t>Viral R Kothari</t>
  </si>
  <si>
    <t>Blue Circle Financial Services</t>
  </si>
  <si>
    <t>DCB Bank Limited</t>
  </si>
  <si>
    <t>Bhavesh Mahavir Khetan</t>
  </si>
  <si>
    <t>Bajaj Share And Stock Brokers Pvt Ltd</t>
  </si>
  <si>
    <t>Simpson &amp; General Finance Company Limited</t>
  </si>
  <si>
    <t>SFIC Fiscal Services Pvt Ltd</t>
  </si>
  <si>
    <t>Sangeeta Milind Chitnis</t>
  </si>
  <si>
    <t>Suvridhi Capital Markets Private Ltd</t>
  </si>
  <si>
    <t>Farr Lapp Investments</t>
  </si>
  <si>
    <t>Paterson Securities Pvt Ltd</t>
  </si>
  <si>
    <t>Sri Kotyark Investments</t>
  </si>
  <si>
    <t>Kishore N.Kewalramani</t>
  </si>
  <si>
    <t>Vinayak Dattatreya Joshi</t>
  </si>
  <si>
    <t>Darshan Services Private Limited</t>
  </si>
  <si>
    <t>Surendra Kumar Dugar &amp; Co</t>
  </si>
  <si>
    <t>Arvind Financial Services</t>
  </si>
  <si>
    <t>Tayal Capitals</t>
  </si>
  <si>
    <t>Samruddhi Investment</t>
  </si>
  <si>
    <t>Subras Investments</t>
  </si>
  <si>
    <t>Narnolia Securities Ltd</t>
  </si>
  <si>
    <t>Snazzy Wealth Creators</t>
  </si>
  <si>
    <t>LKP Securities Limited</t>
  </si>
  <si>
    <t>Sujash Securities Private Limited</t>
  </si>
  <si>
    <t>The Karnataka Bank Limited</t>
  </si>
  <si>
    <t>Sanat Kacker</t>
  </si>
  <si>
    <t>D Muthukrishnan</t>
  </si>
  <si>
    <t>Sapthagiri Portfolio Mgmt Private Limited</t>
  </si>
  <si>
    <t>Pinakini Share &amp; Stock Brokers Ltd</t>
  </si>
  <si>
    <t>Affluenz Financial Services India Private Limited</t>
  </si>
  <si>
    <t>Anandbir Singh</t>
  </si>
  <si>
    <t>Master Capital Services Ltd</t>
  </si>
  <si>
    <t>VR Wealth Advisors Pvt Ltd</t>
  </si>
  <si>
    <t>Ethix</t>
  </si>
  <si>
    <t>Naik Wealth Planners Pvt Ltd</t>
  </si>
  <si>
    <t>Etica Wealth Management Pvt Ltd</t>
  </si>
  <si>
    <t>Nilgiri Financial Consultants Ltd</t>
  </si>
  <si>
    <t>RBL Bank Limited</t>
  </si>
  <si>
    <t>Sarvodaya Finadvisory Services Pvt Ltd</t>
  </si>
  <si>
    <t>Bodevision Finsec Consultants (P) Ltd</t>
  </si>
  <si>
    <t>Value Ethics Wealth Managers Pvt Ltd</t>
  </si>
  <si>
    <t>Fermat Prime Advisors Pvt Ltd</t>
  </si>
  <si>
    <t>Utkarsh Wealth Advisors</t>
  </si>
  <si>
    <t>FinEdge Advisory Pvt. Ltd.</t>
  </si>
  <si>
    <t>I CAN Financial Solutions Pvt. Ltd.</t>
  </si>
  <si>
    <t>Motilal Oswal Wealth Management Ltd</t>
  </si>
  <si>
    <t>Finanzindia</t>
  </si>
  <si>
    <t>SQUIRREL CONSULTING PVT LTD</t>
  </si>
  <si>
    <t>KRUSHNA FINSERV LLP</t>
  </si>
  <si>
    <t>Monetonic Financial Services Pvt. Ltd.</t>
  </si>
  <si>
    <t>GOYAMA FINANCIAL SERVICES</t>
  </si>
  <si>
    <t>RACH INSURE INVEST</t>
  </si>
  <si>
    <t>MUTUALFUNDWALA</t>
  </si>
  <si>
    <t>Nestegg Wealth Solutions LLP</t>
  </si>
  <si>
    <t>ACE WEALTH MANAGERS</t>
  </si>
  <si>
    <t>Julius Baer Wealth Advisors (India) Private Limited</t>
  </si>
  <si>
    <t>BEYOND LIFE FINANCIAL SERVICES LLP</t>
  </si>
  <si>
    <t>KREDERE WEALTH PARTNER PVT LTD</t>
  </si>
  <si>
    <t>Pace Financial Advisors LLP</t>
  </si>
  <si>
    <t>Adoni Venkatesh</t>
  </si>
  <si>
    <t>Blue Edge Associates LLP</t>
  </si>
  <si>
    <t>HFI WEALTH CREATORS PVT LTD</t>
  </si>
  <si>
    <t>SANCTUM WEALTH MANAGEMENT PRIVATE LIMITED</t>
  </si>
  <si>
    <t>Coronet Vyapaar (P) Ltd</t>
  </si>
  <si>
    <t>Satvik Securities Pvt.Ltd</t>
  </si>
  <si>
    <t>Lalit Kumar</t>
  </si>
  <si>
    <t>INFINITY CAPITAL</t>
  </si>
  <si>
    <t>Geojit Financial Services Ltd</t>
  </si>
  <si>
    <t>Jignesh V Shah</t>
  </si>
  <si>
    <t>Chandulal L Vasa</t>
  </si>
  <si>
    <t>Amitkumar D Mehta</t>
  </si>
  <si>
    <t>Ashutosh Financial Services Private Limited</t>
  </si>
  <si>
    <t>Sridharan Narasimachari Kilpakkam</t>
  </si>
  <si>
    <t>DMS Investment Advisory (P) Ltd.</t>
  </si>
  <si>
    <t>Thousand Lights Investments Pvt. Ltd.</t>
  </si>
  <si>
    <t>Sources Solutions India Pvt. Ltd.</t>
  </si>
  <si>
    <t>Premin Securities</t>
  </si>
  <si>
    <t>Chetan Manharlal Lapsiwala</t>
  </si>
  <si>
    <t>Bharat Soneja</t>
  </si>
  <si>
    <t>Hemant Satyavan Shah</t>
  </si>
  <si>
    <t>Basic Financial Services Pvt Ltd</t>
  </si>
  <si>
    <t>Kumaraswamy C.V</t>
  </si>
  <si>
    <t>Akshaya Budhraja</t>
  </si>
  <si>
    <t>Dhanesh M. Shah</t>
  </si>
  <si>
    <t>Vatsal Pravin Shah</t>
  </si>
  <si>
    <t>Sandeep Shah</t>
  </si>
  <si>
    <t>HCL Global Processing Services Ltd</t>
  </si>
  <si>
    <t>Rajiv Suri</t>
  </si>
  <si>
    <t>Seema Ramesh Nainani</t>
  </si>
  <si>
    <t>Ramesh Valab Nainani (Huf)</t>
  </si>
  <si>
    <t>Shyam Singhania</t>
  </si>
  <si>
    <t>Ellora Consultants Pvt Ltd</t>
  </si>
  <si>
    <t>Sangam Investments</t>
  </si>
  <si>
    <t>Prakash Mahendra Thakkar</t>
  </si>
  <si>
    <t>Dhairav Janak Shroff</t>
  </si>
  <si>
    <t>Dilshad Kaiwan Billimoria</t>
  </si>
  <si>
    <t>KFIC Securities Ltd</t>
  </si>
  <si>
    <t>CRVJ Investment Consultants Pvt.Ltd.</t>
  </si>
  <si>
    <t>Gaurang Investments</t>
  </si>
  <si>
    <t>Durga Financial Services Pvt Ltd</t>
  </si>
  <si>
    <t>Jayesh Subhash Salvi</t>
  </si>
  <si>
    <t>Vinit Chandulal Vasa</t>
  </si>
  <si>
    <t>Millennium Finance Limited</t>
  </si>
  <si>
    <t>Shashank Jain</t>
  </si>
  <si>
    <t>Soba Infosec Pvt Ltd</t>
  </si>
  <si>
    <t>Anand Rathi Share And Stock Brokers Limited</t>
  </si>
  <si>
    <t>Mukul Pravin Kulkarni</t>
  </si>
  <si>
    <t>Kumud Ketan Dedhia</t>
  </si>
  <si>
    <t>Fortune Finsec Pvt Ltd</t>
  </si>
  <si>
    <t>Rikhav Suresh Desai</t>
  </si>
  <si>
    <t>Rohan Maurya</t>
  </si>
  <si>
    <t>Pawan Gupta</t>
  </si>
  <si>
    <t>Goel Financial Consultants</t>
  </si>
  <si>
    <t>Navneet Kumar,</t>
  </si>
  <si>
    <t>Ajay Kantibhai Shah</t>
  </si>
  <si>
    <t>Bimal Mansukhlal Panchamia</t>
  </si>
  <si>
    <t>Indsec Securities And Finance Ltd.</t>
  </si>
  <si>
    <t>Sanjay Mahendrakumar Nanavati</t>
  </si>
  <si>
    <t>Finance Doctor Pvt. Ltd</t>
  </si>
  <si>
    <t>Rajendra Pachare</t>
  </si>
  <si>
    <t>Aahlada Securities Pvt Ltd</t>
  </si>
  <si>
    <t>Kailash Narain Datt</t>
  </si>
  <si>
    <t>Jayshree A Shah</t>
  </si>
  <si>
    <t>Sonal Rajesh Rawani</t>
  </si>
  <si>
    <t>Wealth First Port Folio Managers Ltd</t>
  </si>
  <si>
    <t>Yashwant Amarsingh Rathod</t>
  </si>
  <si>
    <t>Yogendra Dilipbhai Doshi</t>
  </si>
  <si>
    <t>Boho Consultants Pvt Ltd</t>
  </si>
  <si>
    <t>Kaushikkumar Harmanbhai Patel</t>
  </si>
  <si>
    <t>Sharad Gupta</t>
  </si>
  <si>
    <t>Rohitashwa Kumbhkar</t>
  </si>
  <si>
    <t>Suman Kumar Thakur</t>
  </si>
  <si>
    <t>Prakash Hariram Lohana</t>
  </si>
  <si>
    <t>Palani Dhamodar</t>
  </si>
  <si>
    <t>Gada &amp; Haria Financial Planners Private Limited</t>
  </si>
  <si>
    <t>Sachin Shashikant Parekh</t>
  </si>
  <si>
    <t>Infinity Finserv (P) Ltd</t>
  </si>
  <si>
    <t>BFC Capital P Ltd</t>
  </si>
  <si>
    <t>Laxmi Narayan Gupta</t>
  </si>
  <si>
    <t>Moksh Consulting</t>
  </si>
  <si>
    <t>Nimish Kantilal Unadkat</t>
  </si>
  <si>
    <t>Saksham Wealth Solutions Private Limited</t>
  </si>
  <si>
    <t>Shri Ashutosh Securities Private Limited</t>
  </si>
  <si>
    <t>Mukund Seshadri</t>
  </si>
  <si>
    <t>Milind Khasnis</t>
  </si>
  <si>
    <t>LIFE PLUS</t>
  </si>
  <si>
    <t>Sinhasi Consultants Private Limited</t>
  </si>
  <si>
    <t>DSA Capital Services</t>
  </si>
  <si>
    <t>Dhanlaxmi Bank Limited</t>
  </si>
  <si>
    <t>Sujata Khushrav Kabraji</t>
  </si>
  <si>
    <t>Shah &amp; Shah Finsol Private Limited</t>
  </si>
  <si>
    <t>Vivek Mahajan</t>
  </si>
  <si>
    <t>Golkunda Commercial Private Limited</t>
  </si>
  <si>
    <t>Urjita Financial Services Private Limited</t>
  </si>
  <si>
    <t>Mukesh Kumar Vinodlal Shah</t>
  </si>
  <si>
    <t>Karan Agarwal</t>
  </si>
  <si>
    <t>Prasad R Sangam</t>
  </si>
  <si>
    <t>Niblick Capital Growth Private Limited</t>
  </si>
  <si>
    <t>Profit Mantra</t>
  </si>
  <si>
    <t>Harsha Nandlal Parekh</t>
  </si>
  <si>
    <t>Anup Thirani</t>
  </si>
  <si>
    <t>Invest 'N' Gain Financial Services</t>
  </si>
  <si>
    <t>Nilkanth K Nagarkar</t>
  </si>
  <si>
    <t>Equations</t>
  </si>
  <si>
    <t>Valsangkar Ravindra Murlidhar</t>
  </si>
  <si>
    <t>Unnati Capital Services Pvt Ltd</t>
  </si>
  <si>
    <t>Capital Builders</t>
  </si>
  <si>
    <t>Wealthcare Investment Services</t>
  </si>
  <si>
    <t>Save &amp; Prosper Securities Pvt Ltd</t>
  </si>
  <si>
    <t>Jain Consultancy</t>
  </si>
  <si>
    <t>KPW Insurance &amp; Investment Consultants (Pvt.)Ltd</t>
  </si>
  <si>
    <t>Aadinath Investment</t>
  </si>
  <si>
    <t>Mukesh P Mehta</t>
  </si>
  <si>
    <t>FINE ADVICE PRIVATE LIMITED</t>
  </si>
  <si>
    <t>Saksham Securities Pvt Ltd</t>
  </si>
  <si>
    <t>Unifi Financial Pvt Ltd</t>
  </si>
  <si>
    <t>Pentagraph Partners</t>
  </si>
  <si>
    <t>Dhanvriddhi Finvest Services Pvt Ltd</t>
  </si>
  <si>
    <t>Rajeev Kumar Singh</t>
  </si>
  <si>
    <t>Globe Capital Market Ltd</t>
  </si>
  <si>
    <t>Rajat Khanna</t>
  </si>
  <si>
    <t>Harjindarkaur Wadhawan</t>
  </si>
  <si>
    <t>Shivam Mehrotra</t>
  </si>
  <si>
    <t>Parimal Sadashivrao Ade</t>
  </si>
  <si>
    <t>Saibal Biswas</t>
  </si>
  <si>
    <t>S &amp; A Wealth Managers</t>
  </si>
  <si>
    <t>Insynch Wealth Management LLP</t>
  </si>
  <si>
    <t>Wealth Managers United India Private Limited</t>
  </si>
  <si>
    <t>WMG Advisory &amp; Services Pvt Ltd</t>
  </si>
  <si>
    <t>Prajakt Dilip Bhandare</t>
  </si>
  <si>
    <t>Yeshwanth Kumar</t>
  </si>
  <si>
    <t>Ananthalakshmi M</t>
  </si>
  <si>
    <t>SHRI BALAJI CAPITAL</t>
  </si>
  <si>
    <t>OUTLOOK ASIA CAPITAL</t>
  </si>
  <si>
    <t>Deepesh Arora</t>
  </si>
  <si>
    <t>Suraj Prakash</t>
  </si>
  <si>
    <t>CLAIRFIN CAPITAL SERVICES</t>
  </si>
  <si>
    <t>WealthDirect Portfolio Pvt Ltd</t>
  </si>
  <si>
    <t>Ranjan Simanchal Panigrahi</t>
  </si>
  <si>
    <t>Blue Ocean Multi Client Family Office LLP</t>
  </si>
  <si>
    <t>Gitanjali Sutrave</t>
  </si>
  <si>
    <t>OCEAN CAPITAL MARKET LTD</t>
  </si>
  <si>
    <t>S V FINANCIAL SERVICES</t>
  </si>
  <si>
    <t>MUTUAL CAFE</t>
  </si>
  <si>
    <t>Vinay O Rathi</t>
  </si>
  <si>
    <t>BELLWETHER ADVISORS LLP</t>
  </si>
  <si>
    <t>Finnovators Solutions Pvt Ltd</t>
  </si>
  <si>
    <t>Ankit Aggarwal</t>
  </si>
  <si>
    <t>CRYSTAL VISION WEALTH MANAGERS PRIVATE LIMITED</t>
  </si>
  <si>
    <t>CITADELLE ASSET ADVISORS PVT. LTD.</t>
  </si>
  <si>
    <t>Samir Vora</t>
  </si>
  <si>
    <t>CHANDLER AND PRICE (I) PVT LTD</t>
  </si>
  <si>
    <t>AR WEALTH MANAGEMENT PRIVATE LIMITED</t>
  </si>
  <si>
    <t>PMPK WEALTH ADVISORS PVT LTD</t>
  </si>
  <si>
    <t>Complete Circle Consultants Pvt Ltd</t>
  </si>
  <si>
    <t>VETE ASSOCIATES Tax &amp; Investments Consultants Pvt Ltd</t>
  </si>
  <si>
    <t>FINBUCKS Financial Management</t>
  </si>
  <si>
    <t>Siddharth Sharathkumar</t>
  </si>
  <si>
    <t>TRINITAS WEALTH PLANNERS LLP</t>
  </si>
  <si>
    <t>GENEXT WEALTH ADVISORS</t>
  </si>
  <si>
    <t>Relan Industrial Finance Ltd.</t>
  </si>
  <si>
    <t>Param Wealth Managers LLP</t>
  </si>
  <si>
    <t>Tandon And Mahindra Consultancy</t>
  </si>
  <si>
    <t>THREE CUBE WEALTH ADVISORY LLP</t>
  </si>
  <si>
    <t>Shalibhadra Master Investment Brokers LLP</t>
  </si>
  <si>
    <t>P And M Consultants Pvt Ltd</t>
  </si>
  <si>
    <t>SLA FINSOL PRIVATE LIMITED</t>
  </si>
  <si>
    <t>MONEY BOLISM FINANCIAL SOLUTIONS PRIVATE LIMITED</t>
  </si>
  <si>
    <t>MONEYGAIN CONSULTANTS PRIVATE LIMITED</t>
  </si>
  <si>
    <t>SARTH WEALTH ADVISORS PRIVATE LIMITED</t>
  </si>
  <si>
    <t>Ritesh D Sheth</t>
  </si>
  <si>
    <t>Vishvambhar C S Kenkare</t>
  </si>
  <si>
    <t>Sykes &amp; Ray Equities (I) Ltd.</t>
  </si>
  <si>
    <t>Mahesh G Gattani</t>
  </si>
  <si>
    <t>Siddharam Gurusiddappa Kolkur</t>
  </si>
  <si>
    <t>G K Wealthcare LLP</t>
  </si>
  <si>
    <t>Pawan Kumar Agrawal</t>
  </si>
  <si>
    <t>Francis Michael Clement D'Cruz</t>
  </si>
  <si>
    <t>Kedar Dattatraya Borgaonkar</t>
  </si>
  <si>
    <t>Integrated Enterprises (India) Pvt Ltd</t>
  </si>
  <si>
    <t>Nandkishor Yeshwant Sinari</t>
  </si>
  <si>
    <t>Shenoy Investment &amp; Financial Consultants Pvt Ltd</t>
  </si>
  <si>
    <t>Dilipkumar Shashikant Vayeda</t>
  </si>
  <si>
    <t>Krishan Murari Gupta</t>
  </si>
  <si>
    <t>Chaitanya Financial Consultancy Pvt Ltd</t>
  </si>
  <si>
    <t>Priti Ajit Kucheria</t>
  </si>
  <si>
    <t>Ruby Financial Services Pvt Ltd</t>
  </si>
  <si>
    <t>Chandrakant Kashinath Amritkar</t>
  </si>
  <si>
    <t>Integra Securities Private Limited</t>
  </si>
  <si>
    <t>Kaajal Suresh Thadani</t>
  </si>
  <si>
    <t>Jackson Consultants</t>
  </si>
  <si>
    <t>Y. Sridhar</t>
  </si>
  <si>
    <t>Vishal Kumar Narang</t>
  </si>
  <si>
    <t>Sonia Narang</t>
  </si>
  <si>
    <t>Jugal Kishore Marwaha</t>
  </si>
  <si>
    <t>Shashi Shekhar Chilana</t>
  </si>
  <si>
    <t>Shekhar Madhusudan Mahore</t>
  </si>
  <si>
    <t>Devendra Yeshwant Mhatre</t>
  </si>
  <si>
    <t>Vivek Kumar</t>
  </si>
  <si>
    <t>S.R. Investments</t>
  </si>
  <si>
    <t>Investmentadvisorindia.com</t>
  </si>
  <si>
    <t>Manu Financial Services</t>
  </si>
  <si>
    <t>Prime Gold Securities</t>
  </si>
  <si>
    <t>Dhaval Mahendra Desai</t>
  </si>
  <si>
    <t>Sriram Suryanarayanan</t>
  </si>
  <si>
    <t>Rajiv Bose</t>
  </si>
  <si>
    <t>Prashant Murlidhar Bagad</t>
  </si>
  <si>
    <t>Kuncham Investment &amp; Financial Services</t>
  </si>
  <si>
    <t>Swathi Investments</t>
  </si>
  <si>
    <t>Shreeji Kosh Services</t>
  </si>
  <si>
    <t>Mahesh Sawaika</t>
  </si>
  <si>
    <t>Umesh Kumar Gupta</t>
  </si>
  <si>
    <t>Ruchi Jain</t>
  </si>
  <si>
    <t>Vikram S.Bagadthey</t>
  </si>
  <si>
    <t>Abhinav Mehta</t>
  </si>
  <si>
    <t>TIPS</t>
  </si>
  <si>
    <t>Biren Krishnakant Chhatrapati</t>
  </si>
  <si>
    <t>Jignesh Lalitbhai Kapadia</t>
  </si>
  <si>
    <t>Tarla Pankaj Mavani</t>
  </si>
  <si>
    <t>Autus Wealth Management Private Limited</t>
  </si>
  <si>
    <t>M.Ramachandran</t>
  </si>
  <si>
    <t>Rajeev Murarka</t>
  </si>
  <si>
    <t>Drumesh H.Pandya</t>
  </si>
  <si>
    <t>Anita Arun Lagu</t>
  </si>
  <si>
    <t>Deepa Manoj Adalja</t>
  </si>
  <si>
    <t>Varughese Mathai.K</t>
  </si>
  <si>
    <t>Prakash Investments</t>
  </si>
  <si>
    <t>Ketan Jayantilal Shah</t>
  </si>
  <si>
    <t>Ashok Thakwani</t>
  </si>
  <si>
    <t>Gautam Rathore</t>
  </si>
  <si>
    <t>Daularam Kewalram Patel</t>
  </si>
  <si>
    <t>Shah Digpal Hemant</t>
  </si>
  <si>
    <t>Javahar Kuttypady</t>
  </si>
  <si>
    <t>Jash Consultancy</t>
  </si>
  <si>
    <t>Pranav Anant Gadgil</t>
  </si>
  <si>
    <t>Padmanaban B</t>
  </si>
  <si>
    <t>Subhas Chakraborty</t>
  </si>
  <si>
    <t>Frontline Securities Ltd</t>
  </si>
  <si>
    <t>Darshan Mahendra Parekh</t>
  </si>
  <si>
    <t>Babubhai Hiralal &amp; Co</t>
  </si>
  <si>
    <t>Gunisetty Gnana Prasunamba</t>
  </si>
  <si>
    <t>Deepak Kumar Bhardwaj</t>
  </si>
  <si>
    <t>Ashika Stock Broking Ltd.</t>
  </si>
  <si>
    <t>Mangal Deep Financial Services</t>
  </si>
  <si>
    <t>Rainbow Consultancy</t>
  </si>
  <si>
    <t>Elite Wealth Advisors Limited</t>
  </si>
  <si>
    <t>Bhavesh Indravadan Gandhi</t>
  </si>
  <si>
    <t>Thakker Nikhil Vasudev</t>
  </si>
  <si>
    <t>Ram Kishore Jha</t>
  </si>
  <si>
    <t>Bharat Tokershi Gosar</t>
  </si>
  <si>
    <t>Satyen Girish Vakil</t>
  </si>
  <si>
    <t>A K Narayan</t>
  </si>
  <si>
    <t>Ashok Kumar Agarwal</t>
  </si>
  <si>
    <t>Kalariya Ravi Keshavlal</t>
  </si>
  <si>
    <t>Mrigendra Kumar Mishra</t>
  </si>
  <si>
    <t>Venkatesh Share &amp; Stock Brokers Pvt. Ltd.</t>
  </si>
  <si>
    <t>Pihas Mukesh Parikh</t>
  </si>
  <si>
    <t>Transcend Consulting (India) Pvt Ltd</t>
  </si>
  <si>
    <t>Bheruratan Onkardas Dammani</t>
  </si>
  <si>
    <t>Sunder Gopal Roy</t>
  </si>
  <si>
    <t>Krupa Enterprises</t>
  </si>
  <si>
    <t>Investor Point</t>
  </si>
  <si>
    <t>Ranna Amit Thakkar</t>
  </si>
  <si>
    <t>Yezdi Framroz Langrana</t>
  </si>
  <si>
    <t>Narendra Shrikisan Agrawal</t>
  </si>
  <si>
    <t>Naveen Rego Wealth Managers Pvt. Ltd.</t>
  </si>
  <si>
    <t>P K Martin</t>
  </si>
  <si>
    <t>Rajesh Kr Sodhani</t>
  </si>
  <si>
    <t>Pooja Aggarwal</t>
  </si>
  <si>
    <t>M/S Milestone Financial Consultants</t>
  </si>
  <si>
    <t>Wholelife Financial Services (Hyderabad) Pvt. Ltd.</t>
  </si>
  <si>
    <t>Nooney Madhava Siva Prasad</t>
  </si>
  <si>
    <t>Indian Overseas Bank</t>
  </si>
  <si>
    <t>Mukesh Dokania</t>
  </si>
  <si>
    <t>Gopal Chulani</t>
  </si>
  <si>
    <t>Sukanta Bhattacharjee</t>
  </si>
  <si>
    <t>Zeus Investment Solutions</t>
  </si>
  <si>
    <t>R.L.P. Securities Pvt. Ltd.</t>
  </si>
  <si>
    <t>Sunil Bhanudas Kanade</t>
  </si>
  <si>
    <t>K Sarath Kumar</t>
  </si>
  <si>
    <t>Wealth Creators</t>
  </si>
  <si>
    <t>Bipin Bihari Sinha</t>
  </si>
  <si>
    <t>Shagun Sutaria Stock Broking Private Limited</t>
  </si>
  <si>
    <t>Deepak Bakshi</t>
  </si>
  <si>
    <t>Arvinder Singh Bindra</t>
  </si>
  <si>
    <t>Oriental Bank Of Commerce</t>
  </si>
  <si>
    <t>A R J Financial Consultants India Private Limited</t>
  </si>
  <si>
    <t>Catalyst Financial Planning</t>
  </si>
  <si>
    <t>S Govinda Raju</t>
  </si>
  <si>
    <t>Hemant Suryakant Powale</t>
  </si>
  <si>
    <t>Syndicate Bank</t>
  </si>
  <si>
    <t>Vishal Bharat Modi</t>
  </si>
  <si>
    <t>Srivari Investments</t>
  </si>
  <si>
    <t>Milestone Portfolio Consultants Private Limited</t>
  </si>
  <si>
    <t>Prokens Opesmetrics Pvt Ltd</t>
  </si>
  <si>
    <t>Abhijit Shivanand Sawant</t>
  </si>
  <si>
    <t>Net Brokers Private Limited</t>
  </si>
  <si>
    <t>Prudent Bull Wealth Management Private Limited</t>
  </si>
  <si>
    <t>Poornima Jain</t>
  </si>
  <si>
    <t>Avanish K Shah</t>
  </si>
  <si>
    <t>Imperial Prime Consultancy Private Limited</t>
  </si>
  <si>
    <t>Probin Agarwalla</t>
  </si>
  <si>
    <t>Jayasha Share Consultants</t>
  </si>
  <si>
    <t>Arun Sankar</t>
  </si>
  <si>
    <t>Clairvoyance Securities Private Limited</t>
  </si>
  <si>
    <t>Marwadi Shares And Finance Limited</t>
  </si>
  <si>
    <t>Nand Kishore Kothari</t>
  </si>
  <si>
    <t>Shriram Fortune Solutions Ltd.</t>
  </si>
  <si>
    <t>Akta Associates</t>
  </si>
  <si>
    <t>Rahul Sethia</t>
  </si>
  <si>
    <t>Lotus Knowlwealth Private Limited</t>
  </si>
  <si>
    <t>Megriar Advisors Private Limited</t>
  </si>
  <si>
    <t>Prakala Wealth Management Private Ltd</t>
  </si>
  <si>
    <t>Harshvardhan B Sekhsaria</t>
  </si>
  <si>
    <t>Indus capital</t>
  </si>
  <si>
    <t>Priyanka Wealth Management Pvt Ltd</t>
  </si>
  <si>
    <t>Mohit Beriwala</t>
  </si>
  <si>
    <t>Gopi Kishan Agarwal</t>
  </si>
  <si>
    <t>Cholamandalam Securities Ltd</t>
  </si>
  <si>
    <t>Chirag Stockbroker Pvt Ltd</t>
  </si>
  <si>
    <t>Fin Secure</t>
  </si>
  <si>
    <t>IndiaNivesh Securities Limited</t>
  </si>
  <si>
    <t>Mitul Pravinchandra Desai</t>
  </si>
  <si>
    <t>Sejal Avanish Shah</t>
  </si>
  <si>
    <t>M K Financials</t>
  </si>
  <si>
    <t>S S Broking House &amp; Consultants Pvt Ltd</t>
  </si>
  <si>
    <t>Gaindamull Hemraj Financial Services</t>
  </si>
  <si>
    <t>Muthoot Securities Ltd</t>
  </si>
  <si>
    <t>Abhishek Sunil Gupta</t>
  </si>
  <si>
    <t>Elite Portfolio Management</t>
  </si>
  <si>
    <t>Saurabh Kumar Singh</t>
  </si>
  <si>
    <t>Growmore Financial Advisors</t>
  </si>
  <si>
    <t>Grow More Investment</t>
  </si>
  <si>
    <t>Imperial India Investment Company</t>
  </si>
  <si>
    <t>KMP Consulting</t>
  </si>
  <si>
    <t>Sushil Financial Services Pvt Ltd</t>
  </si>
  <si>
    <t>Birendra Kumar</t>
  </si>
  <si>
    <t>VJB Financial Services Pvt Ltd</t>
  </si>
  <si>
    <t>Zerodha</t>
  </si>
  <si>
    <t>AUM Insure And Secure Pvt Ltd</t>
  </si>
  <si>
    <t>Thirukochi Financial Consultants Pvt Ltd</t>
  </si>
  <si>
    <t>Arthashastra Investment Managers Private Limited</t>
  </si>
  <si>
    <t>JK Securities Pvt. Ltd.</t>
  </si>
  <si>
    <t>Vinod S Singh</t>
  </si>
  <si>
    <t>Mentor Wealth Consultants Pvt Ltd</t>
  </si>
  <si>
    <t>Prime Research &amp; Advisory Limited</t>
  </si>
  <si>
    <t>Mahodadhi Securities Pvt Ltd</t>
  </si>
  <si>
    <t>Cerebral Advisors</t>
  </si>
  <si>
    <t>Manthan Shah.</t>
  </si>
  <si>
    <t>Sourendra Saha</t>
  </si>
  <si>
    <t>Kalyani Ketan Rachchha</t>
  </si>
  <si>
    <t>Jayaprakash Polavarapu</t>
  </si>
  <si>
    <t>Pranjal Apoorva Wagh</t>
  </si>
  <si>
    <t>Vikash Toshniwal</t>
  </si>
  <si>
    <t>AU Mutuals Financial Planners Pvt. Ltd.</t>
  </si>
  <si>
    <t>Anshu Jaisinghani</t>
  </si>
  <si>
    <t>Scripbox.Com India Pvt Ltd</t>
  </si>
  <si>
    <t>Minesh R Dalal</t>
  </si>
  <si>
    <t>WEALTHAPP SOLUTION PRIVATE LIMITED</t>
  </si>
  <si>
    <t>OMEGA FINANCIAL</t>
  </si>
  <si>
    <t>TCM Advisory Pvt Ltd</t>
  </si>
  <si>
    <t>ROSY BLUE SECURITIES PVT. LTD.</t>
  </si>
  <si>
    <t>RBM Investment Services</t>
  </si>
  <si>
    <t>Enrichwise Consultancy Services Pvt Ltd</t>
  </si>
  <si>
    <t>Wealthcube Endeavours LLP</t>
  </si>
  <si>
    <t>Rajesh Kumar Bhutra</t>
  </si>
  <si>
    <t>Kurnala Umarani</t>
  </si>
  <si>
    <t>BHARATHI SHARE BROKING PRIVATE LIMITED</t>
  </si>
  <si>
    <t>ARK PRIMARY ADVISORS PRIVATE LIMITED</t>
  </si>
  <si>
    <t>SWS FINANCIAL SOLUTIONS PVT LTD</t>
  </si>
  <si>
    <t>Lotus Mint Advisors Private Limited</t>
  </si>
  <si>
    <t>ADITYA BIRLA MYUNIVERSE LIMITED</t>
  </si>
  <si>
    <t>BANCONUS FINANCIAL SOLUTIONS PRIVATE LIMITED</t>
  </si>
  <si>
    <t>TBNG Capital Advisors Pvt Ltd</t>
  </si>
  <si>
    <t>Gayetri Nidhi Shaha</t>
  </si>
  <si>
    <t>ORANGE GLOBAL ADVISORY PVT LTD</t>
  </si>
  <si>
    <t>Manjulaben Nagindas Hajariwala</t>
  </si>
  <si>
    <t>Opulence Wealth Labs (P) Ltd</t>
  </si>
  <si>
    <t>Sunkersett Investment Intermediaries LLP</t>
  </si>
  <si>
    <t>INTEGRA WEALTH PLANNERS LLP</t>
  </si>
  <si>
    <t>SURAT COMMERCIAL PRIVATE LIMITED</t>
  </si>
  <si>
    <t>3I WEALTH ADVISORS LLP</t>
  </si>
  <si>
    <t>VSRK WEALTH CREATOR PVT LTD</t>
  </si>
  <si>
    <t>Neville Mehli Poncha</t>
  </si>
  <si>
    <t>Immensus Wealth Management LLP</t>
  </si>
  <si>
    <t>Mani Sharma</t>
  </si>
  <si>
    <t>Purplepond Investment Advisory Private Limited</t>
  </si>
  <si>
    <t>RVN MANAGEMENT</t>
  </si>
  <si>
    <t>FUTURE WEALTH</t>
  </si>
  <si>
    <t>Yatish Wealth Managers</t>
  </si>
  <si>
    <t>ALMONDZ WEALTH ADVISORS LTD</t>
  </si>
  <si>
    <t>KANGAROO ADVISORS</t>
  </si>
  <si>
    <t>NAGDEV WEALTH PLANNING SERVICES LLP</t>
  </si>
  <si>
    <t>RISK AND ASSET MANAGEMENT SOLUTIONS</t>
  </si>
  <si>
    <t>Verity Finsolutions Pvt. Ltd</t>
  </si>
  <si>
    <t>PW Fund Managers Private Limited</t>
  </si>
  <si>
    <t>Meri Punji Imf Private Limited</t>
  </si>
  <si>
    <t>FINWIZARD TECHNOLOGY PVT LTD</t>
  </si>
  <si>
    <t>SRI KRISHNA CAPITAL</t>
  </si>
  <si>
    <t>COUNTON ADVISORS PRIVATE LIMITED</t>
  </si>
  <si>
    <t>Rohit Singh</t>
  </si>
  <si>
    <t>MPOWER FINANCIAL ADVISORS</t>
  </si>
  <si>
    <t>HEDGE FINANCE LTD</t>
  </si>
  <si>
    <t>WISE FINSERV PVT. LTD</t>
  </si>
  <si>
    <t>Augment Capital Advisors LLP</t>
  </si>
  <si>
    <t>Oxyzen Financial Advisory And Services Pvt Ltd</t>
  </si>
  <si>
    <t>THE PORTFOLIO SHOP FINANCIAL SERVICES</t>
  </si>
  <si>
    <t>Swan Investmentors Pvt Ltd</t>
  </si>
  <si>
    <t>MFA WEALTH SOLUTIONS PRIVATE LIMITED</t>
  </si>
  <si>
    <t>CITRINE FINANCIAL ADVISORS LLP</t>
  </si>
  <si>
    <t>Addon Wealth Consultancy (P) Ltd.</t>
  </si>
  <si>
    <t>Bhartiben Kishorchandra Shah</t>
  </si>
  <si>
    <t>PUROHIT CONSULTANCY LLP</t>
  </si>
  <si>
    <t>Fortitude Securities Pvt.Ltd</t>
  </si>
  <si>
    <t>RM ASSET ADVISORS LLP</t>
  </si>
  <si>
    <t>kaveesha Investment Solution Pvt.Ltd.</t>
  </si>
  <si>
    <t>Answers Financial Planners Pvt.Ltd.</t>
  </si>
  <si>
    <t>CRESCAT ADVISORS LLP</t>
  </si>
  <si>
    <t>Jerry John Kadampatt</t>
  </si>
  <si>
    <t>BANAYANTREE SERVICES LIMITED</t>
  </si>
  <si>
    <t>DSFS WEALTH MANAGEMENT LLP</t>
  </si>
  <si>
    <t>ACCORD FINANCIAL SERVICES LLP</t>
  </si>
  <si>
    <t>ESGL CLIENTALLEY SOLUTIONS PRIVATE LIMITED</t>
  </si>
  <si>
    <t>THEFINANCIALMALL PRIVATE LIMITED</t>
  </si>
  <si>
    <t>Pivotal Enterprises Private Limited</t>
  </si>
  <si>
    <t>WEALTH EXPRESS</t>
  </si>
  <si>
    <t>FIRST ADVISORS AND CONSULTANCY PRIVATE LIMITED</t>
  </si>
  <si>
    <t>EQUITAS SMALL FINANCE BANK LIMITED</t>
  </si>
  <si>
    <t>ZVEST FINANCIAL SERVICES LLP</t>
  </si>
  <si>
    <t>CREDEL CAPITAL ADVISORS LLP</t>
  </si>
  <si>
    <t>FUNDCHOICE FINANCIAL SERVICES PVT LTD</t>
  </si>
  <si>
    <t>EMERGING FINCARE CONSULTANCY PRIVATE LIMITED</t>
  </si>
  <si>
    <t>Purushotham Reddy Pattubala</t>
  </si>
  <si>
    <t>ADITYA BIRLA FINANCE LIMITED</t>
  </si>
  <si>
    <t>GUIDE AND GUARDIAN LLP</t>
  </si>
  <si>
    <t>VARDHANA FINANCIAL SOLUTIONS PRIVATE LIMITED</t>
  </si>
  <si>
    <t>TRANQUIL CAPITAL</t>
  </si>
  <si>
    <t>UNMAJ ASSOCIATES LLP</t>
  </si>
  <si>
    <t>DHANSANCHAY WEALTH CREATIONS LLP</t>
  </si>
  <si>
    <t>MONEYMATICS FINANCIAL SERVICES LLP</t>
  </si>
  <si>
    <t>SRIVIDYA ENTERPRISES LLP</t>
  </si>
  <si>
    <t>Essel Finance Wealth Services Pvt Ltd</t>
  </si>
  <si>
    <t>WEALTHWISE ADVISORS</t>
  </si>
  <si>
    <t>UPMARKET FINANCIAL ADVISORY SERVICES LLP</t>
  </si>
  <si>
    <t>PROINVEST WEALTH MANAGERS PVT LTD</t>
  </si>
  <si>
    <t>OD106170</t>
  </si>
  <si>
    <t>Ajay Khurana</t>
  </si>
  <si>
    <t>Total</t>
  </si>
  <si>
    <t xml:space="preserve">Total Commission paid during 
FY 2018-19
</t>
  </si>
  <si>
    <t>Total Expenses paid during 
FY 2018-19</t>
  </si>
  <si>
    <t>Total Commission + Expenses paid during FY 2018-19</t>
  </si>
  <si>
    <t>Averge Assets under Management for FY 2018-19</t>
  </si>
  <si>
    <t>AUM as on 
31-Mar-2019</t>
  </si>
  <si>
    <t>Lakshminarayanan Kumaar.</t>
  </si>
  <si>
    <t>Finmass</t>
  </si>
  <si>
    <t>NJ IndiaInvest Pvt Ltd</t>
  </si>
  <si>
    <t>Surendra Kumar Bagaria</t>
  </si>
  <si>
    <t>CREST FINSERV LIMITED</t>
  </si>
  <si>
    <t>Sandeep J Shukla</t>
  </si>
  <si>
    <t>Manju Kumari</t>
  </si>
  <si>
    <t>Joseph Pearl Stanley</t>
  </si>
  <si>
    <t>Aravindakshan K M</t>
  </si>
  <si>
    <t>Janak Merchant Securities Pvt Ltd</t>
  </si>
  <si>
    <t>Vinod Kumar Anand</t>
  </si>
  <si>
    <t>D Sundararajan</t>
  </si>
  <si>
    <t>Jyotsna Amarish Shah</t>
  </si>
  <si>
    <t>Right Choice Investment Shoppe</t>
  </si>
  <si>
    <t>U.R. Financial Consultants</t>
  </si>
  <si>
    <t>Akshaya Wealth Management (P) Ltd</t>
  </si>
  <si>
    <t>Kaushik Nagindas Shah</t>
  </si>
  <si>
    <t>Rajinder Pal Singh Anand</t>
  </si>
  <si>
    <t>Om Enterprises</t>
  </si>
  <si>
    <t>Narnolia Financial Advisors Limited</t>
  </si>
  <si>
    <t>Michael Duarte</t>
  </si>
  <si>
    <t>Insoft Financial Services</t>
  </si>
  <si>
    <t>Amit Jasani Financial Services Pvt Ltd</t>
  </si>
  <si>
    <t>Sach Investments</t>
  </si>
  <si>
    <t>Abm Investment</t>
  </si>
  <si>
    <t>Arjun Gupta</t>
  </si>
  <si>
    <t>Rajesh Sarawgi</t>
  </si>
  <si>
    <t>Yajendra Chinnaya Shetty</t>
  </si>
  <si>
    <t>Holistic Investment Planners Pvt. Ltd.</t>
  </si>
  <si>
    <t>A.Makarand Govindrao</t>
  </si>
  <si>
    <t>M/S ARWIND M SHAH</t>
  </si>
  <si>
    <t>Walter Cyril Pinto</t>
  </si>
  <si>
    <t>Anshu Shrivastava</t>
  </si>
  <si>
    <t>Wealth Lab Private Limited</t>
  </si>
  <si>
    <t>Joseph Elias Menezes</t>
  </si>
  <si>
    <t>Ipcon Associates</t>
  </si>
  <si>
    <t>Ajay Kumar Arora</t>
  </si>
  <si>
    <t>Aspandiar Nari Kanga</t>
  </si>
  <si>
    <t>Santwana Nandi</t>
  </si>
  <si>
    <t>Ranjan Chandok</t>
  </si>
  <si>
    <t>Bank of Bahrain &amp; Kuwait B.S.C.</t>
  </si>
  <si>
    <t>Pankaj Sidana</t>
  </si>
  <si>
    <t>S Babu Arunachalam</t>
  </si>
  <si>
    <t>Gaurav Mehrotra</t>
  </si>
  <si>
    <t>Mridula Chadda</t>
  </si>
  <si>
    <t>Bajaj Securities</t>
  </si>
  <si>
    <t>Bahubali Mohanlal Shah</t>
  </si>
  <si>
    <t>ITI Securities Broking Limited</t>
  </si>
  <si>
    <t>Ramesh Chander Anand</t>
  </si>
  <si>
    <t>Praveen Mahabirprasad Dalmia</t>
  </si>
  <si>
    <t>The Saraswat Co-Operative Bank Ltd</t>
  </si>
  <si>
    <t>Porecha Global Securities Pvt Ltd</t>
  </si>
  <si>
    <t>Paresh Gopal Bhide</t>
  </si>
  <si>
    <t>Janak Dulari</t>
  </si>
  <si>
    <t>Suman Gupta</t>
  </si>
  <si>
    <t>Invest Search</t>
  </si>
  <si>
    <t>Shree Consultants</t>
  </si>
  <si>
    <t>Ashish Golechha</t>
  </si>
  <si>
    <t>Mehul Hasmukhbhai Shah.</t>
  </si>
  <si>
    <t>Allahabad Bank</t>
  </si>
  <si>
    <t>IIFL WEALTH ADVISORS INDIA LIMITED</t>
  </si>
  <si>
    <t>Nikhil Jitendra Anandpara</t>
  </si>
  <si>
    <t>Anil Manohar Kataria</t>
  </si>
  <si>
    <t>Parita Sandeep Gandhi</t>
  </si>
  <si>
    <t>Satish Arora</t>
  </si>
  <si>
    <t>Amit Sitaram Luharuka</t>
  </si>
  <si>
    <t>Deepak Krishnamurthy Rao</t>
  </si>
  <si>
    <t>Shrambal Consultants Private Limited</t>
  </si>
  <si>
    <t>Kartik Amrish Gandhi HUF</t>
  </si>
  <si>
    <t>Champion Traders</t>
  </si>
  <si>
    <t>Indira Jitendra Udani</t>
  </si>
  <si>
    <t>Arun Purushottam Patel</t>
  </si>
  <si>
    <t>Abhenav Khettry</t>
  </si>
  <si>
    <t>Tumma Balraj</t>
  </si>
  <si>
    <t>NDA Securities Limited</t>
  </si>
  <si>
    <t>Ankit Jain</t>
  </si>
  <si>
    <t>Rajesh Kadam</t>
  </si>
  <si>
    <t>Shwetang Sanat Sheth</t>
  </si>
  <si>
    <t>M/s Oracle Capital Advisory Service</t>
  </si>
  <si>
    <t>Om Sanchay Insurance Agency</t>
  </si>
  <si>
    <t>Viral Kishorbhai Shah</t>
  </si>
  <si>
    <t>Perfect Investments</t>
  </si>
  <si>
    <t>Prime Gold Wealth Management Services Pvt. Ltd.</t>
  </si>
  <si>
    <t>Sunil Hindocha</t>
  </si>
  <si>
    <t>IIFL SECURITIES LIMITED</t>
  </si>
  <si>
    <t>Girish Wani</t>
  </si>
  <si>
    <t>Solutions .</t>
  </si>
  <si>
    <t>Jalan Financial Services</t>
  </si>
  <si>
    <t>Bhavik Girish Dand</t>
  </si>
  <si>
    <t>Devavrat Parvate</t>
  </si>
  <si>
    <t>Deepam Marketing Enterprises (P) Ltd</t>
  </si>
  <si>
    <t>Jignesh P.Shah</t>
  </si>
  <si>
    <t>Ramakrishna Kolluri</t>
  </si>
  <si>
    <t>The Cosmos Co-Operative Bank Ltd</t>
  </si>
  <si>
    <t>Artha Yantra Corporation Pvt Ltd</t>
  </si>
  <si>
    <t>SVC CO OPERATIVE BANK LTD</t>
  </si>
  <si>
    <t>Raedan Securities LLP</t>
  </si>
  <si>
    <t>Dhaval S Shah</t>
  </si>
  <si>
    <t>Dolfin Investments</t>
  </si>
  <si>
    <t>Santushti Capital LLP</t>
  </si>
  <si>
    <t>Neela Mehul Adalja</t>
  </si>
  <si>
    <t>Vithadwaitha Investment Consultants Pvt Ltd</t>
  </si>
  <si>
    <t>Wealthpoint Financial Resources Pvt Ltd</t>
  </si>
  <si>
    <t>Om Web Tech Pvt Ltd</t>
  </si>
  <si>
    <t>Systematix Shares And Stocks (India) Ltd</t>
  </si>
  <si>
    <t>Pathik Shah</t>
  </si>
  <si>
    <t>Networth Wealth Solutions Ltd</t>
  </si>
  <si>
    <t>Ifast Financial India Pvt Ltd</t>
  </si>
  <si>
    <t>Kaushal Kumar Patel</t>
  </si>
  <si>
    <t>Ensign Capital Markets and Investments Pvt. Ltd</t>
  </si>
  <si>
    <t>Sarsa Financial Advisory Services Ltd</t>
  </si>
  <si>
    <t>Doogar &amp; Associates Securities Ltd</t>
  </si>
  <si>
    <t>Beereshwar Financial Services</t>
  </si>
  <si>
    <t>Yes Investments</t>
  </si>
  <si>
    <t>Ram Advisory Services Pvt Ltd</t>
  </si>
  <si>
    <t>Angel Broking Limited</t>
  </si>
  <si>
    <t>SKCL Wealth Management Pvt Ltd</t>
  </si>
  <si>
    <t>Virendrakumar Rajnikant Modi</t>
  </si>
  <si>
    <t>Genome Capital</t>
  </si>
  <si>
    <t>o3 Securities Pvt Ltd</t>
  </si>
  <si>
    <t>Jitendra Jaiswal</t>
  </si>
  <si>
    <t>Dhruv Rajesh Rawani</t>
  </si>
  <si>
    <t>Sandesh Shenoy</t>
  </si>
  <si>
    <t>Aditya Vinayak Joshi</t>
  </si>
  <si>
    <t>Keval Jaysinh Gemani</t>
  </si>
  <si>
    <t>Rashmi Rajendra Pachare</t>
  </si>
  <si>
    <t>Veena Gupta</t>
  </si>
  <si>
    <t>BLACK &amp; WHITE FIN SOLUTIONS LLP</t>
  </si>
  <si>
    <t>M Venkateswaran</t>
  </si>
  <si>
    <t>SIMPLICITY INVESTING ADVISORS INDIA PVT LTD</t>
  </si>
  <si>
    <t>Harishchandra Jayram Pandya</t>
  </si>
  <si>
    <t>Parth Shah</t>
  </si>
  <si>
    <t>SMARTVALUE EQUISEARCH PVT LTD</t>
  </si>
  <si>
    <t>Sandeep Garg</t>
  </si>
  <si>
    <t>I2 ADVISORS</t>
  </si>
  <si>
    <t>Japna Sharma</t>
  </si>
  <si>
    <t>PROLIFIC FINVEST PRIVATE LIMITED</t>
  </si>
  <si>
    <t>RMS COLLECTIONS</t>
  </si>
  <si>
    <t>VA Inc</t>
  </si>
  <si>
    <t>6TH SENSE INVESTMENTS CONSULTANTS</t>
  </si>
  <si>
    <t>SAURABH JAYANT SHAH HUF</t>
  </si>
  <si>
    <t>Nutan Lancelot Dcunha</t>
  </si>
  <si>
    <t>ICOACH FINANCIAL CONSULTANCY PRIVATE LIMITED</t>
  </si>
  <si>
    <t>Sandeep  Gupta</t>
  </si>
  <si>
    <t>MONETA GLOBAL ADVISORS</t>
  </si>
  <si>
    <t>Rupam Mahapatra</t>
  </si>
  <si>
    <t>ACE FNSUPERMARKET PVT. LTD.</t>
  </si>
  <si>
    <t>AM WEALTH MANAGERS PVT. LTD</t>
  </si>
  <si>
    <t>Panna Rajendrakumar Parikh</t>
  </si>
  <si>
    <t>SILVERLINE WEALTH MANAGEMENT SERVICES</t>
  </si>
  <si>
    <t>Grow Rich Fintech LLP</t>
  </si>
  <si>
    <t>Pranjit Gogoi</t>
  </si>
  <si>
    <t>ALPHAFRONT FINSERV PVT LTD</t>
  </si>
  <si>
    <t>MONEY PLANT CONSULTANCY</t>
  </si>
  <si>
    <t>WEALTH MANAGEMENT</t>
  </si>
  <si>
    <t>Growide Investment Consultancy Pvt. Ltd.</t>
  </si>
  <si>
    <t>Artham Finometry Private Limited</t>
  </si>
  <si>
    <t>Financial Mart</t>
  </si>
  <si>
    <t>GUARDIAN CAPITAL INVESTMENT ADVISORS PRIVATE LIMITED</t>
  </si>
  <si>
    <t>Paisabazaar Marketing And Consulting Private Limited</t>
  </si>
  <si>
    <t>Defmacro Software Pvt Ltd</t>
  </si>
  <si>
    <t>IDFC FIRST BANK LIMITED</t>
  </si>
  <si>
    <t>FLEXI CAPITAL LLP</t>
  </si>
  <si>
    <t>Shubham Sanjay Damani</t>
  </si>
  <si>
    <t>Nirmal Bang Wealth Solutions Private Limited</t>
  </si>
  <si>
    <t>Anand Rathi Wealth Services Limited</t>
  </si>
  <si>
    <t>VINTRUST WEALTH MANAGERS LLP</t>
  </si>
  <si>
    <t>TRISKAIDEKAPHILLIA SOLUTIONS PRIVATE LIMITED</t>
  </si>
  <si>
    <t>FINFIRST CAPITAL ADVISORS PRIVATE LIMITED</t>
  </si>
  <si>
    <t>CONSUULTME FINANCIAL SERVICES LLP</t>
  </si>
  <si>
    <t>MIDAS FINSERVE PRIVATE LIMITED</t>
  </si>
  <si>
    <t>MSM WEALTH CREATORS</t>
  </si>
  <si>
    <t>ACE CAPITAL ADVISORS</t>
  </si>
  <si>
    <t>HEMANT FINSERVE LLP</t>
  </si>
  <si>
    <t>GANADEESHA FINANCIAL SOLUTIONS PVT LTD</t>
  </si>
  <si>
    <t>Greenback Capital LLP</t>
  </si>
  <si>
    <t>SHRI MASUN FINANCIAL SERVICES</t>
  </si>
  <si>
    <t>PAREKH INVESTMENT SERVICES</t>
  </si>
  <si>
    <t>Sheetal Sitaram Upadhyay</t>
  </si>
  <si>
    <t>NNP FUNDS</t>
  </si>
  <si>
    <t>LADCO CREST WEALTH MANAGEMENT SERVICES LLP</t>
  </si>
  <si>
    <t>TAPARIA PRIVATE LIMITED</t>
  </si>
  <si>
    <t>PROAFFLUENCE ADVISORY SERVICES PRIVATE LIMITED</t>
  </si>
  <si>
    <t>BANDHAN BANK LTD</t>
  </si>
  <si>
    <t>ADITYA &amp; SONS</t>
  </si>
  <si>
    <t>PUNISKA INDUSTRIES PVT LTD</t>
  </si>
  <si>
    <t>VRISHANK ADVISORY SERVICES PRIVATE LIMITED</t>
  </si>
  <si>
    <t>FINE TECH CORPORATION PRIVATE LIMITED</t>
  </si>
  <si>
    <t>Raunak Ramuka</t>
  </si>
  <si>
    <t>SURVAM INVESTMENTS PRIVATE LIMITED</t>
  </si>
  <si>
    <t>DHYEY ASSET ADVISORS LLP</t>
  </si>
  <si>
    <t>FINOMATIC CONSULTANTS PRIVATE LIMITED</t>
  </si>
  <si>
    <t>KONFIDO ADVISORS PRIVATE LIMITED</t>
  </si>
  <si>
    <t>Vogue Management Services Private Limited</t>
  </si>
  <si>
    <t>Quinstinct Advisory Pvt Ltd</t>
  </si>
  <si>
    <t>Adokshaja Krishnarao Kulkarni</t>
  </si>
  <si>
    <t>NARAIN FORTUNE INVESTMENT LLP</t>
  </si>
  <si>
    <t>Shradha Gaurav Damwani</t>
  </si>
  <si>
    <t>TRUFID INVESTMENT ADVISORS PVT LTD</t>
  </si>
  <si>
    <t>ARNAV FINANCIAL SERVICES</t>
  </si>
  <si>
    <t>ZUARI FINSERV LIMITED</t>
  </si>
  <si>
    <t>LA CREME DE LA CREME SERVICES LLP</t>
  </si>
  <si>
    <t>MONEYPLUS FINANCIAL AND CONSULTANCY SERVICES LLP</t>
  </si>
  <si>
    <t>WADHAWAN WEALTH MANAGERS PRIVATE LIMITED</t>
  </si>
  <si>
    <t>RELIGARE BROKING LIMITED</t>
  </si>
  <si>
    <t>MARWAHA CONSULTANTS PVT LTD</t>
  </si>
  <si>
    <t>RPA FINANCIAL CONSULTANTS PRIVATE LIMITED</t>
  </si>
  <si>
    <t>MUDRA CONSULTANCY GROUP PRIVATE LIMITED</t>
  </si>
  <si>
    <t>AYUSHMANN CAPITAL</t>
  </si>
  <si>
    <t>LIVRICH WEALTH SOLUTIONS</t>
  </si>
  <si>
    <t>FINFREEDOM33 WEALTH MANAGEMENT INDIA LLP</t>
  </si>
  <si>
    <t>Y S CAPITAL.</t>
  </si>
  <si>
    <t>KRM FINANCIAL CONSULTANTS</t>
  </si>
  <si>
    <t>MOTILAL OSWAL FINANCIAL SERVICES LIMITED</t>
  </si>
  <si>
    <t>MARWAHA HOLDINGS PRIVATE LIMITED</t>
  </si>
  <si>
    <t>EQUIRUS WEALTH PRIVATE LIMITED</t>
  </si>
  <si>
    <t>ADDON INDIA PRIVATE LIMITED</t>
  </si>
  <si>
    <t>UVA WEALTH MANAGERS PRIVATE LIMITED</t>
  </si>
  <si>
    <t>DBS BANK INDIA LIMITED</t>
  </si>
  <si>
    <t>INDUS CAPITAL</t>
  </si>
  <si>
    <t>FORTUNE FINSERVE LLP</t>
  </si>
  <si>
    <t>DEGREE 212 CONSULTANCY SERVICES PVT LTD</t>
  </si>
  <si>
    <t>Sewa Kaur Saini</t>
  </si>
  <si>
    <t>INVESTPRO FINANCIAL SERVICES PRIVATE LIMITED</t>
  </si>
  <si>
    <t>PRIME WEALTH SOLUTIONS</t>
  </si>
  <si>
    <t>Barjeel Geojit Financial Services LLC</t>
  </si>
  <si>
    <t>Yes</t>
  </si>
  <si>
    <t>No</t>
  </si>
  <si>
    <t>Name of the AMC : L&amp;T Mutual Fund</t>
  </si>
  <si>
    <t>Name of the AMC : L&amp; T Mutual Fund</t>
  </si>
  <si>
    <t>Avearge Assets under Management for FY 2018-19</t>
  </si>
  <si>
    <t>A</t>
  </si>
  <si>
    <r>
      <t xml:space="preserve">          </t>
    </r>
    <r>
      <rPr>
        <b/>
        <sz val="11"/>
        <rFont val="Calibri"/>
        <family val="2"/>
      </rPr>
      <t>B</t>
    </r>
  </si>
  <si>
    <r>
      <t xml:space="preserve">       </t>
    </r>
    <r>
      <rPr>
        <b/>
        <sz val="11"/>
        <rFont val="Calibri"/>
        <family val="2"/>
      </rPr>
      <t>A+B</t>
    </r>
  </si>
  <si>
    <t>The Karur Vysya Bank Limited</t>
  </si>
  <si>
    <t>IDBI Capital Markets &amp; Securities Limited</t>
  </si>
  <si>
    <t>Corporation Bank</t>
  </si>
  <si>
    <t>Peerless Securities Limited</t>
  </si>
  <si>
    <t>Andhra Bank</t>
  </si>
  <si>
    <t>Sunita Gupta &amp; Co.</t>
  </si>
  <si>
    <t>The South Indian Bank Ltd</t>
  </si>
  <si>
    <t>Sandeep Gupta</t>
  </si>
  <si>
    <t>Religare Securities Limited</t>
  </si>
  <si>
    <t>Aditya Birla Money Ltd</t>
  </si>
  <si>
    <t>Surjeet Kapoor</t>
  </si>
  <si>
    <t>R.N.Mittal &amp; Co</t>
  </si>
  <si>
    <t>Soma Dewanjee</t>
  </si>
  <si>
    <t>Indian Bank</t>
  </si>
  <si>
    <t>The Lakshmi Vilas Bank Ltd</t>
  </si>
  <si>
    <t>UCO Bank</t>
  </si>
  <si>
    <t>Tamilnad Mercantile Bank Ltd.</t>
  </si>
  <si>
    <t>Dena Bank</t>
  </si>
  <si>
    <t>Religare Finvest Limited</t>
  </si>
  <si>
    <t>Central Bank Of India</t>
  </si>
  <si>
    <t>HDFC Sales Private Limited</t>
  </si>
  <si>
    <t>The Peerless General Finance &amp; Investment Co Ltd</t>
  </si>
  <si>
    <t>NKGSB Co-op Bank Ltd</t>
  </si>
  <si>
    <t>TJSB Sahakari Bank Ltd</t>
  </si>
  <si>
    <t>Abira Management Services Ltd</t>
  </si>
  <si>
    <t>Bajaj Finance Limited</t>
  </si>
  <si>
    <t>FUNDSFIRST FINANCIAL SERVICES</t>
  </si>
  <si>
    <t>Etechaces Marketing &amp; Consulting Pvt. Ltd.</t>
  </si>
  <si>
    <t>WINRICH PROFESSIONAL SERVICES PRIVATE LIMITED</t>
  </si>
  <si>
    <t>SHEPARD TECHNOLOGIES PRIVATE LIMITED</t>
  </si>
  <si>
    <t>PROVIDENTIAL ADVISORY SERVICES PRIVATE LIMITED</t>
  </si>
  <si>
    <t>MYWISH MARKETPLACES PRIVATE LIMITED</t>
  </si>
  <si>
    <t>NESTE WEALTH MANAGEMENT SERVICES LLP</t>
  </si>
  <si>
    <t>VAR FINANCIAL CONSULTANTS PRIVATE LIMITED</t>
  </si>
  <si>
    <t>UTKARSH SMALL FINANCE BANK LTD</t>
  </si>
  <si>
    <t>AU SMALL FINANCE BANK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</si>
</sst>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42">
    <xf numFmtId="0" fontId="0" fillId="0" borderId="0" xfId="0"/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1" xfId="0" applyFon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4" fontId="0" fillId="0" borderId="1" xfId="2" applyFont="1" applyFill="1" applyBorder="1" applyAlignment="1">
      <alignment vertical="top"/>
    </xf>
    <xf numFmtId="164" fontId="2" fillId="0" borderId="1" xfId="2" applyFont="1" applyFill="1" applyBorder="1" applyAlignment="1">
      <alignment vertical="top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/>
    <xf numFmtId="2" fontId="7" fillId="0" borderId="1" xfId="3" applyNumberFormat="1" applyFont="1" applyFill="1" applyBorder="1" applyAlignment="1">
      <alignment vertical="top"/>
    </xf>
    <xf numFmtId="164" fontId="7" fillId="0" borderId="1" xfId="3" applyFont="1" applyFill="1" applyBorder="1" applyAlignment="1">
      <alignment vertical="top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2" fontId="10" fillId="0" borderId="1" xfId="3" applyNumberFormat="1" applyFont="1" applyFill="1" applyBorder="1" applyAlignment="1">
      <alignment vertical="top"/>
    </xf>
    <xf numFmtId="164" fontId="10" fillId="0" borderId="1" xfId="3" applyFont="1" applyFill="1" applyBorder="1" applyAlignment="1">
      <alignment vertical="top"/>
    </xf>
    <xf numFmtId="0" fontId="10" fillId="0" borderId="0" xfId="0" applyFont="1" applyFill="1" applyAlignment="1">
      <alignment vertical="top"/>
    </xf>
  </cellXfs>
  <cellStyles count="4">
    <cellStyle name="Comma" xfId="2" builtinId="3"/>
    <cellStyle name="Comma 2" xfId="3" xr:uid="{6554A792-B9DD-4B5F-B27E-C5B6960DB5AB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43"/>
  <sheetViews>
    <sheetView zoomScale="70" zoomScaleNormal="70" workbookViewId="0">
      <pane xSplit="3" ySplit="4" topLeftCell="D1034" activePane="bottomRight" state="frozen"/>
      <selection pane="topRight" activeCell="D1" sqref="D1"/>
      <selection pane="bottomLeft" activeCell="A5" sqref="A5"/>
      <selection pane="bottomRight" activeCell="D3" sqref="D3"/>
    </sheetView>
  </sheetViews>
  <sheetFormatPr defaultRowHeight="15" x14ac:dyDescent="0.25"/>
  <cols>
    <col min="1" max="1" width="7.5703125" style="10" bestFit="1" customWidth="1"/>
    <col min="2" max="2" width="10.85546875" style="10" bestFit="1" customWidth="1"/>
    <col min="3" max="3" width="64" style="9" bestFit="1" customWidth="1"/>
    <col min="4" max="4" width="16.5703125" style="9" customWidth="1"/>
    <col min="5" max="5" width="15.7109375" style="9" customWidth="1"/>
    <col min="6" max="6" width="18.85546875" style="9" customWidth="1"/>
    <col min="7" max="7" width="19.5703125" style="9" bestFit="1" customWidth="1"/>
    <col min="8" max="8" width="15.28515625" style="9" bestFit="1" customWidth="1"/>
    <col min="9" max="9" width="17.28515625" style="9" customWidth="1"/>
    <col min="10" max="10" width="28.5703125" style="9" bestFit="1" customWidth="1"/>
    <col min="11" max="11" width="18.140625" style="9" bestFit="1" customWidth="1"/>
    <col min="12" max="16384" width="9.140625" style="9"/>
  </cols>
  <sheetData>
    <row r="1" spans="1:11" x14ac:dyDescent="0.25">
      <c r="A1" s="8" t="s">
        <v>1057</v>
      </c>
    </row>
    <row r="2" spans="1:11" x14ac:dyDescent="0.25">
      <c r="A2" s="8"/>
    </row>
    <row r="3" spans="1:11" x14ac:dyDescent="0.25">
      <c r="D3" s="11"/>
      <c r="E3" s="11"/>
      <c r="F3" s="11"/>
      <c r="G3" s="11"/>
      <c r="H3" s="11"/>
      <c r="I3" s="11"/>
      <c r="J3" s="8" t="s">
        <v>311</v>
      </c>
    </row>
    <row r="4" spans="1:11" ht="90" x14ac:dyDescent="0.25">
      <c r="A4" s="6" t="s">
        <v>0</v>
      </c>
      <c r="B4" s="6" t="s">
        <v>1</v>
      </c>
      <c r="C4" s="7" t="s">
        <v>307</v>
      </c>
      <c r="D4" s="1" t="s">
        <v>824</v>
      </c>
      <c r="E4" s="2" t="s">
        <v>825</v>
      </c>
      <c r="F4" s="2" t="s">
        <v>826</v>
      </c>
      <c r="G4" s="1" t="s">
        <v>308</v>
      </c>
      <c r="H4" s="1" t="s">
        <v>309</v>
      </c>
      <c r="I4" s="3" t="s">
        <v>310</v>
      </c>
      <c r="J4" s="3" t="s">
        <v>827</v>
      </c>
      <c r="K4" s="3" t="s">
        <v>828</v>
      </c>
    </row>
    <row r="5" spans="1:11" x14ac:dyDescent="0.25">
      <c r="A5" s="12"/>
      <c r="B5" s="21"/>
      <c r="C5" s="12"/>
      <c r="D5" s="4" t="s">
        <v>314</v>
      </c>
      <c r="E5" s="5" t="s">
        <v>312</v>
      </c>
      <c r="F5" s="5" t="s">
        <v>313</v>
      </c>
      <c r="G5" s="4"/>
      <c r="H5" s="4"/>
      <c r="I5" s="13"/>
      <c r="J5" s="13"/>
      <c r="K5" s="13"/>
    </row>
    <row r="6" spans="1:11" x14ac:dyDescent="0.25">
      <c r="A6" s="19">
        <v>1</v>
      </c>
      <c r="B6" s="19">
        <v>1</v>
      </c>
      <c r="C6" s="20" t="s">
        <v>2</v>
      </c>
      <c r="D6" s="17">
        <v>0.85292063714460009</v>
      </c>
      <c r="E6" s="17"/>
      <c r="F6" s="17">
        <f>D6+E6</f>
        <v>0.85292063714460009</v>
      </c>
      <c r="G6" s="17">
        <v>-1.0087512000000001</v>
      </c>
      <c r="H6" s="17">
        <v>-31.663522100000002</v>
      </c>
      <c r="I6" s="12" t="s">
        <v>1056</v>
      </c>
      <c r="J6" s="17">
        <v>245.44149000833335</v>
      </c>
      <c r="K6" s="17">
        <v>222.08119800553399</v>
      </c>
    </row>
    <row r="7" spans="1:11" x14ac:dyDescent="0.25">
      <c r="A7" s="19">
        <f>A6+1</f>
        <v>2</v>
      </c>
      <c r="B7" s="19">
        <v>2</v>
      </c>
      <c r="C7" s="20" t="s">
        <v>3</v>
      </c>
      <c r="D7" s="17">
        <v>194.40329039169029</v>
      </c>
      <c r="E7" s="17"/>
      <c r="F7" s="17">
        <f t="shared" ref="F7:F70" si="0">D7+E7</f>
        <v>194.40329039169029</v>
      </c>
      <c r="G7" s="17">
        <v>50487.510973199998</v>
      </c>
      <c r="H7" s="17">
        <v>-4070.0733249280179</v>
      </c>
      <c r="I7" s="12" t="s">
        <v>1056</v>
      </c>
      <c r="J7" s="17">
        <v>37458.702780991669</v>
      </c>
      <c r="K7" s="17">
        <v>35755.822959543329</v>
      </c>
    </row>
    <row r="8" spans="1:11" x14ac:dyDescent="0.25">
      <c r="A8" s="19">
        <f t="shared" ref="A8:A71" si="1">A7+1</f>
        <v>3</v>
      </c>
      <c r="B8" s="19">
        <v>5</v>
      </c>
      <c r="C8" s="20" t="s">
        <v>4</v>
      </c>
      <c r="D8" s="17">
        <v>2280.3805544039296</v>
      </c>
      <c r="E8" s="17"/>
      <c r="F8" s="17">
        <f t="shared" si="0"/>
        <v>2280.3805544039296</v>
      </c>
      <c r="G8" s="17">
        <v>507941.62702900002</v>
      </c>
      <c r="H8" s="17">
        <v>22111.974990605959</v>
      </c>
      <c r="I8" s="12" t="s">
        <v>1056</v>
      </c>
      <c r="J8" s="17">
        <v>291174.30310000002</v>
      </c>
      <c r="K8" s="17">
        <v>257903.70947947798</v>
      </c>
    </row>
    <row r="9" spans="1:11" x14ac:dyDescent="0.25">
      <c r="A9" s="19">
        <f t="shared" si="1"/>
        <v>4</v>
      </c>
      <c r="B9" s="19">
        <v>6</v>
      </c>
      <c r="C9" s="20" t="s">
        <v>5</v>
      </c>
      <c r="D9" s="17">
        <v>17.5409060833578</v>
      </c>
      <c r="E9" s="17"/>
      <c r="F9" s="17">
        <f t="shared" si="0"/>
        <v>17.5409060833578</v>
      </c>
      <c r="G9" s="17">
        <v>739.31961980000005</v>
      </c>
      <c r="H9" s="17">
        <v>262.77491885243597</v>
      </c>
      <c r="I9" s="12" t="s">
        <v>1056</v>
      </c>
      <c r="J9" s="17">
        <v>2377.4681461666664</v>
      </c>
      <c r="K9" s="17">
        <v>2658.8352132965142</v>
      </c>
    </row>
    <row r="10" spans="1:11" x14ac:dyDescent="0.25">
      <c r="A10" s="19">
        <f t="shared" si="1"/>
        <v>5</v>
      </c>
      <c r="B10" s="19">
        <v>7</v>
      </c>
      <c r="C10" s="20" t="s">
        <v>6</v>
      </c>
      <c r="D10" s="17">
        <v>125.9056390091723</v>
      </c>
      <c r="E10" s="17"/>
      <c r="F10" s="17">
        <f t="shared" si="0"/>
        <v>125.9056390091723</v>
      </c>
      <c r="G10" s="17">
        <v>180811.98644060001</v>
      </c>
      <c r="H10" s="17">
        <v>-18474.392918025405</v>
      </c>
      <c r="I10" s="12" t="s">
        <v>1056</v>
      </c>
      <c r="J10" s="17">
        <v>46091.493302641662</v>
      </c>
      <c r="K10" s="17">
        <v>39417.631467318504</v>
      </c>
    </row>
    <row r="11" spans="1:11" x14ac:dyDescent="0.25">
      <c r="A11" s="19">
        <f t="shared" si="1"/>
        <v>6</v>
      </c>
      <c r="B11" s="19">
        <v>9</v>
      </c>
      <c r="C11" s="20" t="s">
        <v>7</v>
      </c>
      <c r="D11" s="17">
        <v>9.6815104648824999</v>
      </c>
      <c r="E11" s="17"/>
      <c r="F11" s="17">
        <f t="shared" si="0"/>
        <v>9.6815104648824999</v>
      </c>
      <c r="G11" s="17">
        <v>222.11599219999999</v>
      </c>
      <c r="H11" s="17">
        <v>28.012848427672999</v>
      </c>
      <c r="I11" s="12" t="s">
        <v>1056</v>
      </c>
      <c r="J11" s="17">
        <v>2035.6177702916666</v>
      </c>
      <c r="K11" s="17">
        <v>2034.6359596133248</v>
      </c>
    </row>
    <row r="12" spans="1:11" x14ac:dyDescent="0.25">
      <c r="A12" s="19">
        <f t="shared" si="1"/>
        <v>7</v>
      </c>
      <c r="B12" s="19">
        <v>10</v>
      </c>
      <c r="C12" s="20" t="s">
        <v>8</v>
      </c>
      <c r="D12" s="17">
        <v>246.77814584873141</v>
      </c>
      <c r="E12" s="17"/>
      <c r="F12" s="17">
        <f t="shared" si="0"/>
        <v>246.77814584873141</v>
      </c>
      <c r="G12" s="17">
        <v>11644.5575178</v>
      </c>
      <c r="H12" s="17">
        <v>3393.0196542064491</v>
      </c>
      <c r="I12" s="12" t="s">
        <v>1056</v>
      </c>
      <c r="J12" s="17">
        <v>31396.688355558334</v>
      </c>
      <c r="K12" s="17">
        <v>32739.833108489831</v>
      </c>
    </row>
    <row r="13" spans="1:11" x14ac:dyDescent="0.25">
      <c r="A13" s="19">
        <f t="shared" si="1"/>
        <v>8</v>
      </c>
      <c r="B13" s="19">
        <v>11</v>
      </c>
      <c r="C13" s="20" t="s">
        <v>9</v>
      </c>
      <c r="D13" s="17">
        <v>22.057403793241601</v>
      </c>
      <c r="E13" s="17"/>
      <c r="F13" s="17">
        <f t="shared" si="0"/>
        <v>22.057403793241601</v>
      </c>
      <c r="G13" s="17">
        <v>976.04158889999997</v>
      </c>
      <c r="H13" s="17">
        <v>584.17048591685</v>
      </c>
      <c r="I13" s="12" t="s">
        <v>1056</v>
      </c>
      <c r="J13" s="17">
        <v>2343.3474711083336</v>
      </c>
      <c r="K13" s="17">
        <v>2557.7461075889109</v>
      </c>
    </row>
    <row r="14" spans="1:11" x14ac:dyDescent="0.25">
      <c r="A14" s="19">
        <f t="shared" si="1"/>
        <v>9</v>
      </c>
      <c r="B14" s="19">
        <v>14</v>
      </c>
      <c r="C14" s="20" t="s">
        <v>315</v>
      </c>
      <c r="D14" s="17">
        <v>9.3161697927300011</v>
      </c>
      <c r="E14" s="17"/>
      <c r="F14" s="17">
        <f t="shared" si="0"/>
        <v>9.3161697927300011</v>
      </c>
      <c r="G14" s="17">
        <v>187.69028280000001</v>
      </c>
      <c r="H14" s="17">
        <v>93.241288600000004</v>
      </c>
      <c r="I14" s="12" t="s">
        <v>1056</v>
      </c>
      <c r="J14" s="17">
        <v>1018.0598216166667</v>
      </c>
      <c r="K14" s="17">
        <v>1044.594570125138</v>
      </c>
    </row>
    <row r="15" spans="1:11" x14ac:dyDescent="0.25">
      <c r="A15" s="19">
        <f t="shared" si="1"/>
        <v>10</v>
      </c>
      <c r="B15" s="19">
        <v>16</v>
      </c>
      <c r="C15" s="20" t="s">
        <v>10</v>
      </c>
      <c r="D15" s="17">
        <v>197.26174698684579</v>
      </c>
      <c r="E15" s="17"/>
      <c r="F15" s="17">
        <f t="shared" si="0"/>
        <v>197.26174698684579</v>
      </c>
      <c r="G15" s="17">
        <v>8417.5256504999998</v>
      </c>
      <c r="H15" s="17">
        <v>4919.9048060909336</v>
      </c>
      <c r="I15" s="12" t="s">
        <v>1056</v>
      </c>
      <c r="J15" s="17">
        <v>23631.817110691667</v>
      </c>
      <c r="K15" s="17">
        <v>25146.426917732297</v>
      </c>
    </row>
    <row r="16" spans="1:11" x14ac:dyDescent="0.25">
      <c r="A16" s="19">
        <f t="shared" si="1"/>
        <v>11</v>
      </c>
      <c r="B16" s="19">
        <v>17</v>
      </c>
      <c r="C16" s="20" t="s">
        <v>11</v>
      </c>
      <c r="D16" s="17">
        <v>27.700493349485601</v>
      </c>
      <c r="E16" s="17"/>
      <c r="F16" s="17">
        <f t="shared" si="0"/>
        <v>27.700493349485601</v>
      </c>
      <c r="G16" s="17">
        <v>8271.2740090999996</v>
      </c>
      <c r="H16" s="17">
        <v>871.43709820581</v>
      </c>
      <c r="I16" s="12" t="s">
        <v>1056</v>
      </c>
      <c r="J16" s="17">
        <v>3364.979767658333</v>
      </c>
      <c r="K16" s="17">
        <v>3603.531527151883</v>
      </c>
    </row>
    <row r="17" spans="1:11" x14ac:dyDescent="0.25">
      <c r="A17" s="19">
        <f t="shared" si="1"/>
        <v>12</v>
      </c>
      <c r="B17" s="19">
        <v>18</v>
      </c>
      <c r="C17" s="20" t="s">
        <v>12</v>
      </c>
      <c r="D17" s="17">
        <v>196.8797555815772</v>
      </c>
      <c r="E17" s="17"/>
      <c r="F17" s="17">
        <f t="shared" si="0"/>
        <v>196.8797555815772</v>
      </c>
      <c r="G17" s="17">
        <v>16748.957767100001</v>
      </c>
      <c r="H17" s="17">
        <v>2935.0650517243148</v>
      </c>
      <c r="I17" s="12" t="s">
        <v>1056</v>
      </c>
      <c r="J17" s="17">
        <v>39157.491948149996</v>
      </c>
      <c r="K17" s="17">
        <v>40731.384839762053</v>
      </c>
    </row>
    <row r="18" spans="1:11" x14ac:dyDescent="0.25">
      <c r="A18" s="19">
        <f t="shared" si="1"/>
        <v>13</v>
      </c>
      <c r="B18" s="19">
        <v>19</v>
      </c>
      <c r="C18" s="20" t="s">
        <v>13</v>
      </c>
      <c r="D18" s="17">
        <v>194.92777091496478</v>
      </c>
      <c r="E18" s="17"/>
      <c r="F18" s="17">
        <f t="shared" si="0"/>
        <v>194.92777091496478</v>
      </c>
      <c r="G18" s="17">
        <v>118641.1961574</v>
      </c>
      <c r="H18" s="17">
        <v>19577.888956962917</v>
      </c>
      <c r="I18" s="12" t="s">
        <v>1056</v>
      </c>
      <c r="J18" s="17">
        <v>18583.986484266665</v>
      </c>
      <c r="K18" s="17">
        <v>26708.634940747772</v>
      </c>
    </row>
    <row r="19" spans="1:11" x14ac:dyDescent="0.25">
      <c r="A19" s="19">
        <f t="shared" si="1"/>
        <v>14</v>
      </c>
      <c r="B19" s="19">
        <v>20</v>
      </c>
      <c r="C19" s="20" t="s">
        <v>14</v>
      </c>
      <c r="D19" s="17">
        <v>320.66741227614762</v>
      </c>
      <c r="E19" s="17"/>
      <c r="F19" s="17">
        <f t="shared" si="0"/>
        <v>320.66741227614762</v>
      </c>
      <c r="G19" s="17">
        <v>13748.8612589</v>
      </c>
      <c r="H19" s="17">
        <v>-7868.422741376633</v>
      </c>
      <c r="I19" s="12" t="s">
        <v>1056</v>
      </c>
      <c r="J19" s="17">
        <v>72543.674083883336</v>
      </c>
      <c r="K19" s="17">
        <v>66528.066291983327</v>
      </c>
    </row>
    <row r="20" spans="1:11" x14ac:dyDescent="0.25">
      <c r="A20" s="19">
        <f t="shared" si="1"/>
        <v>15</v>
      </c>
      <c r="B20" s="19">
        <v>21</v>
      </c>
      <c r="C20" s="20" t="s">
        <v>15</v>
      </c>
      <c r="D20" s="17">
        <v>16.4164170061538</v>
      </c>
      <c r="E20" s="17"/>
      <c r="F20" s="17">
        <f t="shared" si="0"/>
        <v>16.4164170061538</v>
      </c>
      <c r="G20" s="17">
        <v>1326586.4549769</v>
      </c>
      <c r="H20" s="17">
        <v>-9304.2510225422193</v>
      </c>
      <c r="I20" s="12" t="s">
        <v>1056</v>
      </c>
      <c r="J20" s="17">
        <v>27523.690471483333</v>
      </c>
      <c r="K20" s="17">
        <v>2143.4810207741189</v>
      </c>
    </row>
    <row r="21" spans="1:11" x14ac:dyDescent="0.25">
      <c r="A21" s="19">
        <f t="shared" si="1"/>
        <v>16</v>
      </c>
      <c r="B21" s="19">
        <v>22</v>
      </c>
      <c r="C21" s="20" t="s">
        <v>16</v>
      </c>
      <c r="D21" s="17">
        <v>59.756083136489401</v>
      </c>
      <c r="E21" s="17"/>
      <c r="F21" s="17">
        <f t="shared" si="0"/>
        <v>59.756083136489401</v>
      </c>
      <c r="G21" s="17">
        <v>1828.6804076000001</v>
      </c>
      <c r="H21" s="17">
        <v>563.65763642161505</v>
      </c>
      <c r="I21" s="12" t="s">
        <v>1056</v>
      </c>
      <c r="J21" s="17">
        <v>15084.136768166667</v>
      </c>
      <c r="K21" s="17">
        <v>15822.071137539933</v>
      </c>
    </row>
    <row r="22" spans="1:11" x14ac:dyDescent="0.25">
      <c r="A22" s="19">
        <f t="shared" si="1"/>
        <v>17</v>
      </c>
      <c r="B22" s="19">
        <v>30</v>
      </c>
      <c r="C22" s="20" t="s">
        <v>17</v>
      </c>
      <c r="D22" s="17">
        <v>90.904049196157999</v>
      </c>
      <c r="E22" s="17"/>
      <c r="F22" s="17">
        <f t="shared" si="0"/>
        <v>90.904049196157999</v>
      </c>
      <c r="G22" s="17">
        <v>2482.6344401000001</v>
      </c>
      <c r="H22" s="17">
        <v>755.256107396527</v>
      </c>
      <c r="I22" s="12" t="s">
        <v>1056</v>
      </c>
      <c r="J22" s="17">
        <v>10673.31847765</v>
      </c>
      <c r="K22" s="17">
        <v>11085.069803281487</v>
      </c>
    </row>
    <row r="23" spans="1:11" x14ac:dyDescent="0.25">
      <c r="A23" s="19">
        <f t="shared" si="1"/>
        <v>18</v>
      </c>
      <c r="B23" s="19">
        <v>32</v>
      </c>
      <c r="C23" s="20" t="s">
        <v>18</v>
      </c>
      <c r="D23" s="17">
        <v>15.343167261354301</v>
      </c>
      <c r="E23" s="17"/>
      <c r="F23" s="17">
        <f t="shared" si="0"/>
        <v>15.343167261354301</v>
      </c>
      <c r="G23" s="17">
        <v>1857.7490196000001</v>
      </c>
      <c r="H23" s="17">
        <v>-45.940801344500997</v>
      </c>
      <c r="I23" s="12" t="s">
        <v>1056</v>
      </c>
      <c r="J23" s="17">
        <v>2769.3172790416666</v>
      </c>
      <c r="K23" s="17">
        <v>2679.430086522058</v>
      </c>
    </row>
    <row r="24" spans="1:11" x14ac:dyDescent="0.25">
      <c r="A24" s="19">
        <f t="shared" si="1"/>
        <v>19</v>
      </c>
      <c r="B24" s="19">
        <v>37</v>
      </c>
      <c r="C24" s="20" t="s">
        <v>829</v>
      </c>
      <c r="D24" s="17">
        <v>7.7478061622698</v>
      </c>
      <c r="E24" s="17"/>
      <c r="F24" s="17">
        <f t="shared" si="0"/>
        <v>7.7478061622698</v>
      </c>
      <c r="G24" s="17">
        <v>276.37439519999998</v>
      </c>
      <c r="H24" s="17">
        <v>12.791987499999999</v>
      </c>
      <c r="I24" s="12" t="s">
        <v>1056</v>
      </c>
      <c r="J24" s="17">
        <v>709.71062560833343</v>
      </c>
      <c r="K24" s="17">
        <v>712.18804637873995</v>
      </c>
    </row>
    <row r="25" spans="1:11" x14ac:dyDescent="0.25">
      <c r="A25" s="19">
        <f t="shared" si="1"/>
        <v>20</v>
      </c>
      <c r="B25" s="19">
        <v>39</v>
      </c>
      <c r="C25" s="20" t="s">
        <v>19</v>
      </c>
      <c r="D25" s="17">
        <v>37.825150133448098</v>
      </c>
      <c r="E25" s="17"/>
      <c r="F25" s="17">
        <f t="shared" si="0"/>
        <v>37.825150133448098</v>
      </c>
      <c r="G25" s="17">
        <v>1738.0558297</v>
      </c>
      <c r="H25" s="17">
        <v>-63.927651699999998</v>
      </c>
      <c r="I25" s="12" t="s">
        <v>1056</v>
      </c>
      <c r="J25" s="17">
        <v>3693.3997252250001</v>
      </c>
      <c r="K25" s="17">
        <v>3567.8313708271762</v>
      </c>
    </row>
    <row r="26" spans="1:11" x14ac:dyDescent="0.25">
      <c r="A26" s="19">
        <f t="shared" si="1"/>
        <v>21</v>
      </c>
      <c r="B26" s="19">
        <v>55</v>
      </c>
      <c r="C26" s="20" t="s">
        <v>20</v>
      </c>
      <c r="D26" s="17">
        <v>2203.9022727288007</v>
      </c>
      <c r="E26" s="17"/>
      <c r="F26" s="17">
        <f t="shared" si="0"/>
        <v>2203.9022727288007</v>
      </c>
      <c r="G26" s="17">
        <v>68335.584870699997</v>
      </c>
      <c r="H26" s="17">
        <v>-45306.46718684084</v>
      </c>
      <c r="I26" s="12" t="s">
        <v>1056</v>
      </c>
      <c r="J26" s="17">
        <v>313494.76558290829</v>
      </c>
      <c r="K26" s="17">
        <v>291435.31314272014</v>
      </c>
    </row>
    <row r="27" spans="1:11" x14ac:dyDescent="0.25">
      <c r="A27" s="19">
        <f t="shared" si="1"/>
        <v>22</v>
      </c>
      <c r="B27" s="19">
        <v>57</v>
      </c>
      <c r="C27" s="20" t="s">
        <v>381</v>
      </c>
      <c r="D27" s="17">
        <v>4.5709906294729006</v>
      </c>
      <c r="E27" s="17"/>
      <c r="F27" s="17">
        <f t="shared" si="0"/>
        <v>4.5709906294729006</v>
      </c>
      <c r="G27" s="17">
        <v>43.7637693</v>
      </c>
      <c r="H27" s="17">
        <v>5.9620974999999996</v>
      </c>
      <c r="I27" s="12" t="s">
        <v>1056</v>
      </c>
      <c r="J27" s="17">
        <v>699.09176135833332</v>
      </c>
      <c r="K27" s="17">
        <v>723.59780806629203</v>
      </c>
    </row>
    <row r="28" spans="1:11" x14ac:dyDescent="0.25">
      <c r="A28" s="19">
        <f t="shared" si="1"/>
        <v>23</v>
      </c>
      <c r="B28" s="19">
        <v>58</v>
      </c>
      <c r="C28" s="20" t="s">
        <v>21</v>
      </c>
      <c r="D28" s="17">
        <v>31.787858467121399</v>
      </c>
      <c r="E28" s="17"/>
      <c r="F28" s="17">
        <f t="shared" si="0"/>
        <v>31.787858467121399</v>
      </c>
      <c r="G28" s="17">
        <v>1612.4759025000001</v>
      </c>
      <c r="H28" s="17">
        <v>534.69834748158405</v>
      </c>
      <c r="I28" s="12" t="s">
        <v>1056</v>
      </c>
      <c r="J28" s="17">
        <v>7377.0300030999997</v>
      </c>
      <c r="K28" s="17">
        <v>7509.5284461464744</v>
      </c>
    </row>
    <row r="29" spans="1:11" x14ac:dyDescent="0.25">
      <c r="A29" s="19">
        <f t="shared" si="1"/>
        <v>24</v>
      </c>
      <c r="B29" s="19">
        <v>59</v>
      </c>
      <c r="C29" s="20" t="s">
        <v>830</v>
      </c>
      <c r="D29" s="17">
        <v>0.71163125475620004</v>
      </c>
      <c r="E29" s="17"/>
      <c r="F29" s="17">
        <f t="shared" si="0"/>
        <v>0.71163125475620004</v>
      </c>
      <c r="G29" s="17">
        <v>13.4848707</v>
      </c>
      <c r="H29" s="17">
        <v>3.01</v>
      </c>
      <c r="I29" s="12" t="s">
        <v>1056</v>
      </c>
      <c r="J29" s="17">
        <v>116.44388488333334</v>
      </c>
      <c r="K29" s="17">
        <v>121.07389701280999</v>
      </c>
    </row>
    <row r="30" spans="1:11" x14ac:dyDescent="0.25">
      <c r="A30" s="19">
        <f t="shared" si="1"/>
        <v>25</v>
      </c>
      <c r="B30" s="19">
        <v>60</v>
      </c>
      <c r="C30" s="20" t="s">
        <v>382</v>
      </c>
      <c r="D30" s="17">
        <v>1.0784296597501999</v>
      </c>
      <c r="E30" s="17"/>
      <c r="F30" s="17">
        <f t="shared" si="0"/>
        <v>1.0784296597501999</v>
      </c>
      <c r="G30" s="17">
        <v>18.899897299999999</v>
      </c>
      <c r="H30" s="17">
        <v>-1.8900000000000001E-4</v>
      </c>
      <c r="I30" s="12" t="s">
        <v>1056</v>
      </c>
      <c r="J30" s="17">
        <v>121.09987951666668</v>
      </c>
      <c r="K30" s="17">
        <v>136.32497308076199</v>
      </c>
    </row>
    <row r="31" spans="1:11" x14ac:dyDescent="0.25">
      <c r="A31" s="19">
        <f t="shared" si="1"/>
        <v>26</v>
      </c>
      <c r="B31" s="19">
        <v>88</v>
      </c>
      <c r="C31" s="20" t="s">
        <v>22</v>
      </c>
      <c r="D31" s="17">
        <v>0.6100762880535</v>
      </c>
      <c r="E31" s="17"/>
      <c r="F31" s="17">
        <f t="shared" si="0"/>
        <v>0.6100762880535</v>
      </c>
      <c r="G31" s="17">
        <v>23.6418748</v>
      </c>
      <c r="H31" s="17">
        <v>2.564295</v>
      </c>
      <c r="I31" s="12" t="s">
        <v>1056</v>
      </c>
      <c r="J31" s="17">
        <v>78.568139424999998</v>
      </c>
      <c r="K31" s="17">
        <v>85.730664471569995</v>
      </c>
    </row>
    <row r="32" spans="1:11" x14ac:dyDescent="0.25">
      <c r="A32" s="19">
        <f t="shared" si="1"/>
        <v>27</v>
      </c>
      <c r="B32" s="19">
        <v>98</v>
      </c>
      <c r="C32" s="20" t="s">
        <v>383</v>
      </c>
      <c r="D32" s="17">
        <v>129.6101629709386</v>
      </c>
      <c r="E32" s="17"/>
      <c r="F32" s="17">
        <f t="shared" si="0"/>
        <v>129.6101629709386</v>
      </c>
      <c r="G32" s="17">
        <v>9045.789718</v>
      </c>
      <c r="H32" s="17">
        <v>4462.6447345909282</v>
      </c>
      <c r="I32" s="12" t="s">
        <v>1056</v>
      </c>
      <c r="J32" s="17">
        <v>13707.475900383333</v>
      </c>
      <c r="K32" s="17">
        <v>15745.311940594816</v>
      </c>
    </row>
    <row r="33" spans="1:11" x14ac:dyDescent="0.25">
      <c r="A33" s="19">
        <f t="shared" si="1"/>
        <v>28</v>
      </c>
      <c r="B33" s="19">
        <v>133</v>
      </c>
      <c r="C33" s="20" t="s">
        <v>316</v>
      </c>
      <c r="D33" s="17">
        <v>0.7434103123632001</v>
      </c>
      <c r="E33" s="17"/>
      <c r="F33" s="17">
        <f t="shared" si="0"/>
        <v>0.7434103123632001</v>
      </c>
      <c r="G33" s="17">
        <v>204.38134350000001</v>
      </c>
      <c r="H33" s="17">
        <v>178.65214560000001</v>
      </c>
      <c r="I33" s="12" t="s">
        <v>1056</v>
      </c>
      <c r="J33" s="17">
        <v>108.01287365</v>
      </c>
      <c r="K33" s="17">
        <v>208.399874734082</v>
      </c>
    </row>
    <row r="34" spans="1:11" x14ac:dyDescent="0.25">
      <c r="A34" s="19">
        <f t="shared" si="1"/>
        <v>29</v>
      </c>
      <c r="B34" s="19">
        <v>135</v>
      </c>
      <c r="C34" s="20" t="s">
        <v>23</v>
      </c>
      <c r="D34" s="17">
        <v>20.655029592640801</v>
      </c>
      <c r="E34" s="17"/>
      <c r="F34" s="17">
        <f t="shared" si="0"/>
        <v>20.655029592640801</v>
      </c>
      <c r="G34" s="17">
        <v>1321.2564465</v>
      </c>
      <c r="H34" s="17">
        <v>209.65855977594299</v>
      </c>
      <c r="I34" s="12" t="s">
        <v>1056</v>
      </c>
      <c r="J34" s="17">
        <v>1670.4564996583333</v>
      </c>
      <c r="K34" s="17">
        <v>1752.3935977099959</v>
      </c>
    </row>
    <row r="35" spans="1:11" x14ac:dyDescent="0.25">
      <c r="A35" s="19">
        <f t="shared" si="1"/>
        <v>30</v>
      </c>
      <c r="B35" s="19">
        <v>155</v>
      </c>
      <c r="C35" s="20" t="s">
        <v>831</v>
      </c>
      <c r="D35" s="17">
        <v>7629.3081085305475</v>
      </c>
      <c r="E35" s="17"/>
      <c r="F35" s="17">
        <f t="shared" si="0"/>
        <v>7629.3081085305475</v>
      </c>
      <c r="G35" s="17">
        <v>192281.35760330001</v>
      </c>
      <c r="H35" s="17">
        <v>110055.87127066623</v>
      </c>
      <c r="I35" s="12" t="s">
        <v>1056</v>
      </c>
      <c r="J35" s="17">
        <v>424734.39965382498</v>
      </c>
      <c r="K35" s="17">
        <v>476496.41957268375</v>
      </c>
    </row>
    <row r="36" spans="1:11" x14ac:dyDescent="0.25">
      <c r="A36" s="19">
        <f t="shared" si="1"/>
        <v>31</v>
      </c>
      <c r="B36" s="19">
        <v>158</v>
      </c>
      <c r="C36" s="20" t="s">
        <v>24</v>
      </c>
      <c r="D36" s="17">
        <v>14.3722838397705</v>
      </c>
      <c r="E36" s="17"/>
      <c r="F36" s="17">
        <f t="shared" si="0"/>
        <v>14.3722838397705</v>
      </c>
      <c r="G36" s="17">
        <v>77151.780398899995</v>
      </c>
      <c r="H36" s="17">
        <v>-32325.910846700001</v>
      </c>
      <c r="I36" s="12" t="s">
        <v>1056</v>
      </c>
      <c r="J36" s="17">
        <v>8038.2802715583339</v>
      </c>
      <c r="K36" s="17">
        <v>1592.907727685769</v>
      </c>
    </row>
    <row r="37" spans="1:11" x14ac:dyDescent="0.25">
      <c r="A37" s="19">
        <f t="shared" si="1"/>
        <v>32</v>
      </c>
      <c r="B37" s="19">
        <v>162</v>
      </c>
      <c r="C37" s="20" t="s">
        <v>384</v>
      </c>
      <c r="D37" s="17">
        <v>4.7349298080475002</v>
      </c>
      <c r="E37" s="17"/>
      <c r="F37" s="17">
        <f t="shared" si="0"/>
        <v>4.7349298080475002</v>
      </c>
      <c r="G37" s="17">
        <v>85.487840500000004</v>
      </c>
      <c r="H37" s="17">
        <v>59.742367401766003</v>
      </c>
      <c r="I37" s="12" t="s">
        <v>1056</v>
      </c>
      <c r="J37" s="17">
        <v>520.63353362500004</v>
      </c>
      <c r="K37" s="17">
        <v>555.83366225538805</v>
      </c>
    </row>
    <row r="38" spans="1:11" x14ac:dyDescent="0.25">
      <c r="A38" s="19">
        <f t="shared" si="1"/>
        <v>33</v>
      </c>
      <c r="B38" s="19">
        <v>163</v>
      </c>
      <c r="C38" s="20" t="s">
        <v>242</v>
      </c>
      <c r="D38" s="17">
        <v>4.3717476900978003</v>
      </c>
      <c r="E38" s="17"/>
      <c r="F38" s="17">
        <f t="shared" si="0"/>
        <v>4.3717476900978003</v>
      </c>
      <c r="G38" s="17">
        <v>55.553325800000003</v>
      </c>
      <c r="H38" s="17">
        <v>6.6498581999999997</v>
      </c>
      <c r="I38" s="12" t="s">
        <v>1056</v>
      </c>
      <c r="J38" s="17">
        <v>405.7135012666667</v>
      </c>
      <c r="K38" s="17">
        <v>410.95683979965003</v>
      </c>
    </row>
    <row r="39" spans="1:11" x14ac:dyDescent="0.25">
      <c r="A39" s="19">
        <f t="shared" si="1"/>
        <v>34</v>
      </c>
      <c r="B39" s="19">
        <v>164</v>
      </c>
      <c r="C39" s="20" t="s">
        <v>25</v>
      </c>
      <c r="D39" s="17">
        <v>48.394784905422107</v>
      </c>
      <c r="E39" s="17"/>
      <c r="F39" s="17">
        <f t="shared" si="0"/>
        <v>48.394784905422107</v>
      </c>
      <c r="G39" s="17">
        <v>3264.8670689</v>
      </c>
      <c r="H39" s="17">
        <v>1651.642407148702</v>
      </c>
      <c r="I39" s="12" t="s">
        <v>1056</v>
      </c>
      <c r="J39" s="17">
        <v>5728.8769460666672</v>
      </c>
      <c r="K39" s="17">
        <v>6421.2737703670527</v>
      </c>
    </row>
    <row r="40" spans="1:11" x14ac:dyDescent="0.25">
      <c r="A40" s="19">
        <f t="shared" si="1"/>
        <v>35</v>
      </c>
      <c r="B40" s="19">
        <v>165</v>
      </c>
      <c r="C40" s="20" t="s">
        <v>26</v>
      </c>
      <c r="D40" s="17">
        <v>43.200106846815402</v>
      </c>
      <c r="E40" s="17"/>
      <c r="F40" s="17">
        <f t="shared" si="0"/>
        <v>43.200106846815402</v>
      </c>
      <c r="G40" s="17">
        <v>824.68966</v>
      </c>
      <c r="H40" s="17">
        <v>508.136501203791</v>
      </c>
      <c r="I40" s="12" t="s">
        <v>1056</v>
      </c>
      <c r="J40" s="17">
        <v>3457.7991518916665</v>
      </c>
      <c r="K40" s="17">
        <v>3565.046943857913</v>
      </c>
    </row>
    <row r="41" spans="1:11" x14ac:dyDescent="0.25">
      <c r="A41" s="19">
        <f t="shared" si="1"/>
        <v>36</v>
      </c>
      <c r="B41" s="19">
        <v>166</v>
      </c>
      <c r="C41" s="20" t="s">
        <v>243</v>
      </c>
      <c r="D41" s="17">
        <v>3.6133647598478</v>
      </c>
      <c r="E41" s="17"/>
      <c r="F41" s="17">
        <f t="shared" si="0"/>
        <v>3.6133647598478</v>
      </c>
      <c r="G41" s="17">
        <v>747.41328490000001</v>
      </c>
      <c r="H41" s="17">
        <v>335.09851829235902</v>
      </c>
      <c r="I41" s="12" t="s">
        <v>1056</v>
      </c>
      <c r="J41" s="17">
        <v>541.89334808333342</v>
      </c>
      <c r="K41" s="17">
        <v>701.72041646464436</v>
      </c>
    </row>
    <row r="42" spans="1:11" x14ac:dyDescent="0.25">
      <c r="A42" s="19">
        <f t="shared" si="1"/>
        <v>37</v>
      </c>
      <c r="B42" s="19">
        <v>167</v>
      </c>
      <c r="C42" s="20" t="s">
        <v>385</v>
      </c>
      <c r="D42" s="17">
        <v>42.9009267283136</v>
      </c>
      <c r="E42" s="17"/>
      <c r="F42" s="17">
        <f t="shared" si="0"/>
        <v>42.9009267283136</v>
      </c>
      <c r="G42" s="17">
        <v>1381.4783970000001</v>
      </c>
      <c r="H42" s="17">
        <v>822.98943493755905</v>
      </c>
      <c r="I42" s="12" t="s">
        <v>1056</v>
      </c>
      <c r="J42" s="17">
        <v>3739.4852127083332</v>
      </c>
      <c r="K42" s="17">
        <v>4192.6676108260617</v>
      </c>
    </row>
    <row r="43" spans="1:11" x14ac:dyDescent="0.25">
      <c r="A43" s="19">
        <f t="shared" si="1"/>
        <v>38</v>
      </c>
      <c r="B43" s="19">
        <v>183</v>
      </c>
      <c r="C43" s="20" t="s">
        <v>386</v>
      </c>
      <c r="D43" s="17">
        <v>17.115245202234998</v>
      </c>
      <c r="E43" s="17"/>
      <c r="F43" s="17">
        <f t="shared" si="0"/>
        <v>17.115245202234998</v>
      </c>
      <c r="G43" s="17">
        <v>487.12761660000001</v>
      </c>
      <c r="H43" s="17">
        <v>446.5670945</v>
      </c>
      <c r="I43" s="12" t="s">
        <v>1056</v>
      </c>
      <c r="J43" s="17">
        <v>861.87868402499998</v>
      </c>
      <c r="K43" s="17">
        <v>1074.0835826903001</v>
      </c>
    </row>
    <row r="44" spans="1:11" x14ac:dyDescent="0.25">
      <c r="A44" s="19">
        <f t="shared" si="1"/>
        <v>39</v>
      </c>
      <c r="B44" s="19">
        <v>185</v>
      </c>
      <c r="C44" s="20" t="s">
        <v>832</v>
      </c>
      <c r="D44" s="17">
        <v>7.6273701345399996</v>
      </c>
      <c r="E44" s="17"/>
      <c r="F44" s="17">
        <f t="shared" si="0"/>
        <v>7.6273701345399996</v>
      </c>
      <c r="G44" s="17">
        <v>217.7232004</v>
      </c>
      <c r="H44" s="17">
        <v>198.33754509888701</v>
      </c>
      <c r="I44" s="12" t="s">
        <v>1056</v>
      </c>
      <c r="J44" s="17">
        <v>578.84979704166665</v>
      </c>
      <c r="K44" s="17">
        <v>675.35242153665899</v>
      </c>
    </row>
    <row r="45" spans="1:11" x14ac:dyDescent="0.25">
      <c r="A45" s="19">
        <f t="shared" si="1"/>
        <v>40</v>
      </c>
      <c r="B45" s="19">
        <v>186</v>
      </c>
      <c r="C45" s="20" t="s">
        <v>27</v>
      </c>
      <c r="D45" s="17">
        <v>12.666044624449</v>
      </c>
      <c r="E45" s="17"/>
      <c r="F45" s="17">
        <f t="shared" si="0"/>
        <v>12.666044624449</v>
      </c>
      <c r="G45" s="17">
        <v>691.04232030000003</v>
      </c>
      <c r="H45" s="17">
        <v>362.597011189954</v>
      </c>
      <c r="I45" s="12" t="s">
        <v>1056</v>
      </c>
      <c r="J45" s="17">
        <v>1493.5586352833334</v>
      </c>
      <c r="K45" s="17">
        <v>1670.637019203843</v>
      </c>
    </row>
    <row r="46" spans="1:11" x14ac:dyDescent="0.25">
      <c r="A46" s="19">
        <f t="shared" si="1"/>
        <v>41</v>
      </c>
      <c r="B46" s="19">
        <v>189</v>
      </c>
      <c r="C46" s="20" t="s">
        <v>387</v>
      </c>
      <c r="D46" s="17">
        <v>21.117530228187498</v>
      </c>
      <c r="E46" s="17"/>
      <c r="F46" s="17">
        <f t="shared" si="0"/>
        <v>21.117530228187498</v>
      </c>
      <c r="G46" s="17">
        <v>905.67566899999997</v>
      </c>
      <c r="H46" s="17">
        <v>225.77242910000001</v>
      </c>
      <c r="I46" s="12" t="s">
        <v>1056</v>
      </c>
      <c r="J46" s="17">
        <v>1532.8364706750001</v>
      </c>
      <c r="K46" s="17">
        <v>1600.513436217798</v>
      </c>
    </row>
    <row r="47" spans="1:11" x14ac:dyDescent="0.25">
      <c r="A47" s="19">
        <f t="shared" si="1"/>
        <v>42</v>
      </c>
      <c r="B47" s="19">
        <v>203</v>
      </c>
      <c r="C47" s="20" t="s">
        <v>244</v>
      </c>
      <c r="D47" s="17">
        <v>2.4993708831337997</v>
      </c>
      <c r="E47" s="17"/>
      <c r="F47" s="17">
        <f t="shared" si="0"/>
        <v>2.4993708831337997</v>
      </c>
      <c r="G47" s="17">
        <v>51.902906199999997</v>
      </c>
      <c r="H47" s="17">
        <v>16.211544799999999</v>
      </c>
      <c r="I47" s="12" t="s">
        <v>1056</v>
      </c>
      <c r="J47" s="17">
        <v>283.50542629166665</v>
      </c>
      <c r="K47" s="17">
        <v>295.59240954489502</v>
      </c>
    </row>
    <row r="48" spans="1:11" x14ac:dyDescent="0.25">
      <c r="A48" s="19">
        <f t="shared" si="1"/>
        <v>43</v>
      </c>
      <c r="B48" s="19">
        <v>206</v>
      </c>
      <c r="C48" s="20" t="s">
        <v>30</v>
      </c>
      <c r="D48" s="17">
        <v>7.8127420037000003E-2</v>
      </c>
      <c r="E48" s="17"/>
      <c r="F48" s="17">
        <f t="shared" si="0"/>
        <v>7.8127420037000003E-2</v>
      </c>
      <c r="G48" s="17">
        <v>4.665</v>
      </c>
      <c r="H48" s="17">
        <v>3.9205369000000001</v>
      </c>
      <c r="I48" s="12" t="s">
        <v>1056</v>
      </c>
      <c r="J48" s="17">
        <v>13.07743335</v>
      </c>
      <c r="K48" s="17">
        <v>11.449533662329999</v>
      </c>
    </row>
    <row r="49" spans="1:11" x14ac:dyDescent="0.25">
      <c r="A49" s="19">
        <f t="shared" si="1"/>
        <v>44</v>
      </c>
      <c r="B49" s="19">
        <v>209</v>
      </c>
      <c r="C49" s="20" t="s">
        <v>546</v>
      </c>
      <c r="D49" s="17">
        <v>1.7963125156655</v>
      </c>
      <c r="E49" s="17"/>
      <c r="F49" s="17">
        <f t="shared" si="0"/>
        <v>1.7963125156655</v>
      </c>
      <c r="G49" s="17">
        <v>47.8010935</v>
      </c>
      <c r="H49" s="17">
        <v>23.033054796460998</v>
      </c>
      <c r="I49" s="12" t="s">
        <v>1056</v>
      </c>
      <c r="J49" s="17">
        <v>305.29333209166668</v>
      </c>
      <c r="K49" s="17">
        <v>324.64725626525097</v>
      </c>
    </row>
    <row r="50" spans="1:11" x14ac:dyDescent="0.25">
      <c r="A50" s="19">
        <f t="shared" si="1"/>
        <v>45</v>
      </c>
      <c r="B50" s="19">
        <v>244</v>
      </c>
      <c r="C50" s="20" t="s">
        <v>547</v>
      </c>
      <c r="D50" s="17">
        <v>7.0091634164099997E-2</v>
      </c>
      <c r="E50" s="17"/>
      <c r="F50" s="17">
        <f t="shared" si="0"/>
        <v>7.0091634164099997E-2</v>
      </c>
      <c r="G50" s="17">
        <v>2.2828227999999999</v>
      </c>
      <c r="H50" s="17">
        <v>-3.4571985999999999</v>
      </c>
      <c r="I50" s="12" t="s">
        <v>1056</v>
      </c>
      <c r="J50" s="17">
        <v>5.4397328083333329</v>
      </c>
      <c r="K50" s="17">
        <v>2.7059634773300001</v>
      </c>
    </row>
    <row r="51" spans="1:11" x14ac:dyDescent="0.25">
      <c r="A51" s="19">
        <f t="shared" si="1"/>
        <v>46</v>
      </c>
      <c r="B51" s="19">
        <v>262</v>
      </c>
      <c r="C51" s="20" t="s">
        <v>28</v>
      </c>
      <c r="D51" s="17">
        <v>2.6105576262719001</v>
      </c>
      <c r="E51" s="17"/>
      <c r="F51" s="17">
        <f t="shared" si="0"/>
        <v>2.6105576262719001</v>
      </c>
      <c r="G51" s="17">
        <v>175.02253880000001</v>
      </c>
      <c r="H51" s="17">
        <v>98.868182399999995</v>
      </c>
      <c r="I51" s="12" t="s">
        <v>1056</v>
      </c>
      <c r="J51" s="17">
        <v>303.09383563333336</v>
      </c>
      <c r="K51" s="17">
        <v>344.624927531656</v>
      </c>
    </row>
    <row r="52" spans="1:11" x14ac:dyDescent="0.25">
      <c r="A52" s="19">
        <f t="shared" si="1"/>
        <v>47</v>
      </c>
      <c r="B52" s="19">
        <v>266</v>
      </c>
      <c r="C52" s="20" t="s">
        <v>32</v>
      </c>
      <c r="D52" s="17">
        <v>6.7026967752396001</v>
      </c>
      <c r="E52" s="17"/>
      <c r="F52" s="17">
        <f t="shared" si="0"/>
        <v>6.7026967752396001</v>
      </c>
      <c r="G52" s="17">
        <v>735.28</v>
      </c>
      <c r="H52" s="17">
        <v>-53.139739300000002</v>
      </c>
      <c r="I52" s="12" t="s">
        <v>1056</v>
      </c>
      <c r="J52" s="17">
        <v>806.60750180000002</v>
      </c>
      <c r="K52" s="17">
        <v>945.58099567686702</v>
      </c>
    </row>
    <row r="53" spans="1:11" x14ac:dyDescent="0.25">
      <c r="A53" s="19">
        <f t="shared" si="1"/>
        <v>48</v>
      </c>
      <c r="B53" s="19">
        <v>307</v>
      </c>
      <c r="C53" s="20" t="s">
        <v>33</v>
      </c>
      <c r="D53" s="17">
        <v>0</v>
      </c>
      <c r="E53" s="17"/>
      <c r="F53" s="17">
        <f t="shared" si="0"/>
        <v>0</v>
      </c>
      <c r="G53" s="17">
        <v>0</v>
      </c>
      <c r="H53" s="17">
        <v>0</v>
      </c>
      <c r="I53" s="12" t="s">
        <v>1056</v>
      </c>
      <c r="J53" s="17">
        <v>0</v>
      </c>
      <c r="K53" s="17">
        <v>0</v>
      </c>
    </row>
    <row r="54" spans="1:11" x14ac:dyDescent="0.25">
      <c r="A54" s="19">
        <f t="shared" si="1"/>
        <v>49</v>
      </c>
      <c r="B54" s="19">
        <v>309</v>
      </c>
      <c r="C54" s="20" t="s">
        <v>317</v>
      </c>
      <c r="D54" s="17">
        <v>17.003968592320899</v>
      </c>
      <c r="E54" s="17"/>
      <c r="F54" s="17">
        <f t="shared" si="0"/>
        <v>17.003968592320899</v>
      </c>
      <c r="G54" s="17">
        <v>227.54554590000001</v>
      </c>
      <c r="H54" s="17">
        <v>180.2541439</v>
      </c>
      <c r="I54" s="12" t="s">
        <v>1056</v>
      </c>
      <c r="J54" s="17">
        <v>1376.0135969749999</v>
      </c>
      <c r="K54" s="17">
        <v>1491.3264334734181</v>
      </c>
    </row>
    <row r="55" spans="1:11" x14ac:dyDescent="0.25">
      <c r="A55" s="19">
        <f t="shared" si="1"/>
        <v>50</v>
      </c>
      <c r="B55" s="19">
        <v>323</v>
      </c>
      <c r="C55" s="20" t="s">
        <v>833</v>
      </c>
      <c r="D55" s="17">
        <v>5.6488938981474996</v>
      </c>
      <c r="E55" s="17"/>
      <c r="F55" s="17">
        <f t="shared" si="0"/>
        <v>5.6488938981474996</v>
      </c>
      <c r="G55" s="17">
        <v>91068.292378400001</v>
      </c>
      <c r="H55" s="17">
        <v>-3653.8223652000001</v>
      </c>
      <c r="I55" s="12" t="s">
        <v>1056</v>
      </c>
      <c r="J55" s="17">
        <v>10416.420041241667</v>
      </c>
      <c r="K55" s="17">
        <v>3661.1604308616688</v>
      </c>
    </row>
    <row r="56" spans="1:11" x14ac:dyDescent="0.25">
      <c r="A56" s="19">
        <f t="shared" si="1"/>
        <v>51</v>
      </c>
      <c r="B56" s="19">
        <v>342</v>
      </c>
      <c r="C56" s="20" t="s">
        <v>548</v>
      </c>
      <c r="D56" s="17">
        <v>2.1435350033014</v>
      </c>
      <c r="E56" s="17"/>
      <c r="F56" s="17">
        <f t="shared" si="0"/>
        <v>2.1435350033014</v>
      </c>
      <c r="G56" s="17">
        <v>460.08024110000002</v>
      </c>
      <c r="H56" s="17">
        <v>361.8704396</v>
      </c>
      <c r="I56" s="12" t="s">
        <v>1056</v>
      </c>
      <c r="J56" s="17">
        <v>420.81687299999999</v>
      </c>
      <c r="K56" s="17">
        <v>524.675411992004</v>
      </c>
    </row>
    <row r="57" spans="1:11" x14ac:dyDescent="0.25">
      <c r="A57" s="19">
        <f t="shared" si="1"/>
        <v>52</v>
      </c>
      <c r="B57" s="19">
        <v>353</v>
      </c>
      <c r="C57" s="20" t="s">
        <v>318</v>
      </c>
      <c r="D57" s="17">
        <v>4.4892988663880997</v>
      </c>
      <c r="E57" s="17"/>
      <c r="F57" s="17">
        <f t="shared" si="0"/>
        <v>4.4892988663880997</v>
      </c>
      <c r="G57" s="17">
        <v>600.74305170000002</v>
      </c>
      <c r="H57" s="17">
        <v>307.10392597720301</v>
      </c>
      <c r="I57" s="12" t="s">
        <v>1056</v>
      </c>
      <c r="J57" s="17">
        <v>1244.3919543166667</v>
      </c>
      <c r="K57" s="17">
        <v>1524.0279007657082</v>
      </c>
    </row>
    <row r="58" spans="1:11" x14ac:dyDescent="0.25">
      <c r="A58" s="19">
        <f t="shared" si="1"/>
        <v>53</v>
      </c>
      <c r="B58" s="19">
        <v>354</v>
      </c>
      <c r="C58" s="20" t="s">
        <v>29</v>
      </c>
      <c r="D58" s="17">
        <v>3.2712456262042</v>
      </c>
      <c r="E58" s="17"/>
      <c r="F58" s="17">
        <f t="shared" si="0"/>
        <v>3.2712456262042</v>
      </c>
      <c r="G58" s="17">
        <v>14.7630382</v>
      </c>
      <c r="H58" s="17">
        <v>-78.954396966063001</v>
      </c>
      <c r="I58" s="12" t="s">
        <v>1056</v>
      </c>
      <c r="J58" s="17">
        <v>948.44127738333339</v>
      </c>
      <c r="K58" s="17">
        <v>930.19245121932795</v>
      </c>
    </row>
    <row r="59" spans="1:11" x14ac:dyDescent="0.25">
      <c r="A59" s="19">
        <f t="shared" si="1"/>
        <v>54</v>
      </c>
      <c r="B59" s="19">
        <v>358</v>
      </c>
      <c r="C59" s="20" t="s">
        <v>31</v>
      </c>
      <c r="D59" s="17">
        <v>0</v>
      </c>
      <c r="E59" s="17"/>
      <c r="F59" s="17">
        <f t="shared" si="0"/>
        <v>0</v>
      </c>
      <c r="G59" s="17">
        <v>0</v>
      </c>
      <c r="H59" s="17">
        <v>0</v>
      </c>
      <c r="I59" s="12" t="s">
        <v>1056</v>
      </c>
      <c r="J59" s="17">
        <v>0</v>
      </c>
      <c r="K59" s="17">
        <v>0</v>
      </c>
    </row>
    <row r="60" spans="1:11" x14ac:dyDescent="0.25">
      <c r="A60" s="19">
        <f t="shared" si="1"/>
        <v>55</v>
      </c>
      <c r="B60" s="19">
        <v>418</v>
      </c>
      <c r="C60" s="20" t="s">
        <v>834</v>
      </c>
      <c r="D60" s="17">
        <v>1.6500531464285999</v>
      </c>
      <c r="E60" s="17"/>
      <c r="F60" s="17">
        <f t="shared" si="0"/>
        <v>1.6500531464285999</v>
      </c>
      <c r="G60" s="17">
        <v>64.420964999999995</v>
      </c>
      <c r="H60" s="17">
        <v>48.361553000000001</v>
      </c>
      <c r="I60" s="12" t="s">
        <v>1056</v>
      </c>
      <c r="J60" s="17">
        <v>151.46707205000001</v>
      </c>
      <c r="K60" s="17">
        <v>160.736538463502</v>
      </c>
    </row>
    <row r="61" spans="1:11" x14ac:dyDescent="0.25">
      <c r="A61" s="19">
        <f t="shared" si="1"/>
        <v>56</v>
      </c>
      <c r="B61" s="19">
        <v>493</v>
      </c>
      <c r="C61" s="20" t="s">
        <v>549</v>
      </c>
      <c r="D61" s="17">
        <v>0.56634842469519997</v>
      </c>
      <c r="E61" s="17"/>
      <c r="F61" s="17">
        <f t="shared" si="0"/>
        <v>0.56634842469519997</v>
      </c>
      <c r="G61" s="17">
        <v>19.890293199999999</v>
      </c>
      <c r="H61" s="17">
        <v>-3.8882186000000001</v>
      </c>
      <c r="I61" s="12" t="s">
        <v>1056</v>
      </c>
      <c r="J61" s="17">
        <v>50.928832783333327</v>
      </c>
      <c r="K61" s="17">
        <v>48.674958576156001</v>
      </c>
    </row>
    <row r="62" spans="1:11" x14ac:dyDescent="0.25">
      <c r="A62" s="19">
        <f t="shared" si="1"/>
        <v>57</v>
      </c>
      <c r="B62" s="19">
        <v>507</v>
      </c>
      <c r="C62" s="20" t="s">
        <v>245</v>
      </c>
      <c r="D62" s="17">
        <v>20.637705453623703</v>
      </c>
      <c r="E62" s="17"/>
      <c r="F62" s="17">
        <f t="shared" si="0"/>
        <v>20.637705453623703</v>
      </c>
      <c r="G62" s="17">
        <v>1117.2947526</v>
      </c>
      <c r="H62" s="17">
        <v>379.184451932895</v>
      </c>
      <c r="I62" s="12" t="s">
        <v>1056</v>
      </c>
      <c r="J62" s="17">
        <v>1839.7341110083335</v>
      </c>
      <c r="K62" s="17">
        <v>1952.292039957518</v>
      </c>
    </row>
    <row r="63" spans="1:11" x14ac:dyDescent="0.25">
      <c r="A63" s="19">
        <f t="shared" si="1"/>
        <v>58</v>
      </c>
      <c r="B63" s="19">
        <v>603</v>
      </c>
      <c r="C63" s="20" t="s">
        <v>388</v>
      </c>
      <c r="D63" s="17">
        <v>4.8656324656242003</v>
      </c>
      <c r="E63" s="17"/>
      <c r="F63" s="17">
        <f t="shared" si="0"/>
        <v>4.8656324656242003</v>
      </c>
      <c r="G63" s="17">
        <v>13.4001473</v>
      </c>
      <c r="H63" s="17">
        <v>-38.131607950567997</v>
      </c>
      <c r="I63" s="12" t="s">
        <v>1056</v>
      </c>
      <c r="J63" s="17">
        <v>578.87584034166673</v>
      </c>
      <c r="K63" s="17">
        <v>566.21932242432001</v>
      </c>
    </row>
    <row r="64" spans="1:11" x14ac:dyDescent="0.25">
      <c r="A64" s="19">
        <f t="shared" si="1"/>
        <v>59</v>
      </c>
      <c r="B64" s="19">
        <v>633</v>
      </c>
      <c r="C64" s="20" t="s">
        <v>34</v>
      </c>
      <c r="D64" s="17">
        <v>1424.6220155844378</v>
      </c>
      <c r="E64" s="17"/>
      <c r="F64" s="17">
        <f t="shared" si="0"/>
        <v>1424.6220155844378</v>
      </c>
      <c r="G64" s="17">
        <v>33439.450051500004</v>
      </c>
      <c r="H64" s="17">
        <v>14480.54543336152</v>
      </c>
      <c r="I64" s="12" t="s">
        <v>1056</v>
      </c>
      <c r="J64" s="17">
        <v>134406.33217473334</v>
      </c>
      <c r="K64" s="17">
        <v>128837.19802973312</v>
      </c>
    </row>
    <row r="65" spans="1:11" x14ac:dyDescent="0.25">
      <c r="A65" s="19">
        <f t="shared" si="1"/>
        <v>60</v>
      </c>
      <c r="B65" s="19">
        <v>654</v>
      </c>
      <c r="C65" s="20" t="s">
        <v>41</v>
      </c>
      <c r="D65" s="17">
        <v>1.4487178504078</v>
      </c>
      <c r="E65" s="17"/>
      <c r="F65" s="17">
        <f t="shared" si="0"/>
        <v>1.4487178504078</v>
      </c>
      <c r="G65" s="17">
        <v>4415.6132601999998</v>
      </c>
      <c r="H65" s="17">
        <v>-24.008239182242999</v>
      </c>
      <c r="I65" s="12" t="s">
        <v>1056</v>
      </c>
      <c r="J65" s="17">
        <v>215.96237027500001</v>
      </c>
      <c r="K65" s="17">
        <v>161.215424044901</v>
      </c>
    </row>
    <row r="66" spans="1:11" x14ac:dyDescent="0.25">
      <c r="A66" s="19">
        <f t="shared" si="1"/>
        <v>61</v>
      </c>
      <c r="B66" s="19">
        <v>655</v>
      </c>
      <c r="C66" s="20" t="s">
        <v>389</v>
      </c>
      <c r="D66" s="17">
        <v>0.50567893404889996</v>
      </c>
      <c r="E66" s="17"/>
      <c r="F66" s="17">
        <f t="shared" si="0"/>
        <v>0.50567893404889996</v>
      </c>
      <c r="G66" s="17">
        <v>71.213933699999998</v>
      </c>
      <c r="H66" s="17">
        <v>45.076641299999999</v>
      </c>
      <c r="I66" s="12" t="s">
        <v>1056</v>
      </c>
      <c r="J66" s="17">
        <v>58.548050050000001</v>
      </c>
      <c r="K66" s="17">
        <v>86.122418519012001</v>
      </c>
    </row>
    <row r="67" spans="1:11" x14ac:dyDescent="0.25">
      <c r="A67" s="19">
        <f t="shared" si="1"/>
        <v>62</v>
      </c>
      <c r="B67" s="19">
        <v>693</v>
      </c>
      <c r="C67" s="20" t="s">
        <v>550</v>
      </c>
      <c r="D67" s="17">
        <v>2.2492732340156998</v>
      </c>
      <c r="E67" s="17"/>
      <c r="F67" s="17">
        <f t="shared" si="0"/>
        <v>2.2492732340156998</v>
      </c>
      <c r="G67" s="17">
        <v>100.3242415</v>
      </c>
      <c r="H67" s="17">
        <v>-7.3238085000000002</v>
      </c>
      <c r="I67" s="12" t="s">
        <v>1056</v>
      </c>
      <c r="J67" s="17">
        <v>185.52552230000001</v>
      </c>
      <c r="K67" s="17">
        <v>181.635452955864</v>
      </c>
    </row>
    <row r="68" spans="1:11" x14ac:dyDescent="0.25">
      <c r="A68" s="19">
        <f t="shared" si="1"/>
        <v>63</v>
      </c>
      <c r="B68" s="19">
        <v>703</v>
      </c>
      <c r="C68" s="20" t="s">
        <v>42</v>
      </c>
      <c r="D68" s="17">
        <v>46.447797399203999</v>
      </c>
      <c r="E68" s="17"/>
      <c r="F68" s="17">
        <f t="shared" si="0"/>
        <v>46.447797399203999</v>
      </c>
      <c r="G68" s="17">
        <v>704917.34933929995</v>
      </c>
      <c r="H68" s="17">
        <v>-39532.1520065</v>
      </c>
      <c r="I68" s="12" t="s">
        <v>1056</v>
      </c>
      <c r="J68" s="17">
        <v>27228.0656748</v>
      </c>
      <c r="K68" s="17">
        <v>10817.471520027964</v>
      </c>
    </row>
    <row r="69" spans="1:11" x14ac:dyDescent="0.25">
      <c r="A69" s="19">
        <f t="shared" si="1"/>
        <v>64</v>
      </c>
      <c r="B69" s="19">
        <v>783</v>
      </c>
      <c r="C69" s="20" t="s">
        <v>35</v>
      </c>
      <c r="D69" s="17">
        <v>1.6107415764764998</v>
      </c>
      <c r="E69" s="17"/>
      <c r="F69" s="17">
        <f t="shared" si="0"/>
        <v>1.6107415764764998</v>
      </c>
      <c r="G69" s="17">
        <v>0</v>
      </c>
      <c r="H69" s="17">
        <v>-582.55518380000001</v>
      </c>
      <c r="I69" s="12" t="s">
        <v>1056</v>
      </c>
      <c r="J69" s="17">
        <v>387.46116206666665</v>
      </c>
      <c r="K69" s="17">
        <v>155.08198285697799</v>
      </c>
    </row>
    <row r="70" spans="1:11" x14ac:dyDescent="0.25">
      <c r="A70" s="19">
        <f t="shared" si="1"/>
        <v>65</v>
      </c>
      <c r="B70" s="19">
        <v>784</v>
      </c>
      <c r="C70" s="20" t="s">
        <v>551</v>
      </c>
      <c r="D70" s="17">
        <v>8.5059891640977998</v>
      </c>
      <c r="E70" s="17"/>
      <c r="F70" s="17">
        <f t="shared" si="0"/>
        <v>8.5059891640977998</v>
      </c>
      <c r="G70" s="17">
        <v>220.29453789999999</v>
      </c>
      <c r="H70" s="17">
        <v>60.951192200000001</v>
      </c>
      <c r="I70" s="12" t="s">
        <v>1056</v>
      </c>
      <c r="J70" s="17">
        <v>721.3203024666667</v>
      </c>
      <c r="K70" s="17">
        <v>766.663550049582</v>
      </c>
    </row>
    <row r="71" spans="1:11" x14ac:dyDescent="0.25">
      <c r="A71" s="19">
        <f t="shared" si="1"/>
        <v>66</v>
      </c>
      <c r="B71" s="19">
        <v>796</v>
      </c>
      <c r="C71" s="20" t="s">
        <v>390</v>
      </c>
      <c r="D71" s="17">
        <v>10.9594726508502</v>
      </c>
      <c r="E71" s="17"/>
      <c r="F71" s="17">
        <f t="shared" ref="F71:F134" si="2">D71+E71</f>
        <v>10.9594726508502</v>
      </c>
      <c r="G71" s="17">
        <v>273.58455140000001</v>
      </c>
      <c r="H71" s="17">
        <v>70.378651599999998</v>
      </c>
      <c r="I71" s="12" t="s">
        <v>1056</v>
      </c>
      <c r="J71" s="17">
        <v>1044.8557942166667</v>
      </c>
      <c r="K71" s="17">
        <v>1089.624290413444</v>
      </c>
    </row>
    <row r="72" spans="1:11" x14ac:dyDescent="0.25">
      <c r="A72" s="19">
        <f t="shared" ref="A72:A135" si="3">A71+1</f>
        <v>67</v>
      </c>
      <c r="B72" s="19">
        <v>811</v>
      </c>
      <c r="C72" s="20" t="s">
        <v>835</v>
      </c>
      <c r="D72" s="17">
        <v>0.48588270194620004</v>
      </c>
      <c r="E72" s="17"/>
      <c r="F72" s="17">
        <f t="shared" si="2"/>
        <v>0.48588270194620004</v>
      </c>
      <c r="G72" s="17">
        <v>15.56</v>
      </c>
      <c r="H72" s="17">
        <v>12.2999674</v>
      </c>
      <c r="I72" s="12" t="s">
        <v>1056</v>
      </c>
      <c r="J72" s="17">
        <v>50.2996044</v>
      </c>
      <c r="K72" s="17">
        <v>54.741695049779999</v>
      </c>
    </row>
    <row r="73" spans="1:11" x14ac:dyDescent="0.25">
      <c r="A73" s="19">
        <f t="shared" si="3"/>
        <v>68</v>
      </c>
      <c r="B73" s="19">
        <v>821</v>
      </c>
      <c r="C73" s="20" t="s">
        <v>552</v>
      </c>
      <c r="D73" s="17">
        <v>0.23900307357860001</v>
      </c>
      <c r="E73" s="17"/>
      <c r="F73" s="17">
        <f t="shared" si="2"/>
        <v>0.23900307357860001</v>
      </c>
      <c r="G73" s="17">
        <v>13.5233629</v>
      </c>
      <c r="H73" s="17">
        <v>12.003804799999999</v>
      </c>
      <c r="I73" s="12" t="s">
        <v>1056</v>
      </c>
      <c r="J73" s="17">
        <v>10.759747858333334</v>
      </c>
      <c r="K73" s="17">
        <v>18.077094825220001</v>
      </c>
    </row>
    <row r="74" spans="1:11" x14ac:dyDescent="0.25">
      <c r="A74" s="19">
        <f t="shared" si="3"/>
        <v>69</v>
      </c>
      <c r="B74" s="19">
        <v>839</v>
      </c>
      <c r="C74" s="20" t="s">
        <v>36</v>
      </c>
      <c r="D74" s="17">
        <v>17.872431517299301</v>
      </c>
      <c r="E74" s="17"/>
      <c r="F74" s="17">
        <f t="shared" si="2"/>
        <v>17.872431517299301</v>
      </c>
      <c r="G74" s="17">
        <v>550.73820109999997</v>
      </c>
      <c r="H74" s="17">
        <v>295.88837740000002</v>
      </c>
      <c r="I74" s="12" t="s">
        <v>1056</v>
      </c>
      <c r="J74" s="17">
        <v>1247.1352599833333</v>
      </c>
      <c r="K74" s="17">
        <v>1403.151238848789</v>
      </c>
    </row>
    <row r="75" spans="1:11" x14ac:dyDescent="0.25">
      <c r="A75" s="19">
        <f t="shared" si="3"/>
        <v>70</v>
      </c>
      <c r="B75" s="19">
        <v>845</v>
      </c>
      <c r="C75" s="20" t="s">
        <v>37</v>
      </c>
      <c r="D75" s="17">
        <v>2192.2493105297422</v>
      </c>
      <c r="E75" s="17"/>
      <c r="F75" s="17">
        <f t="shared" si="2"/>
        <v>2192.2493105297422</v>
      </c>
      <c r="G75" s="17">
        <v>80073.076411700007</v>
      </c>
      <c r="H75" s="17">
        <v>24672.418548295696</v>
      </c>
      <c r="I75" s="12" t="s">
        <v>1056</v>
      </c>
      <c r="J75" s="17">
        <v>186313.34055463332</v>
      </c>
      <c r="K75" s="17">
        <v>190772.75434521557</v>
      </c>
    </row>
    <row r="76" spans="1:11" x14ac:dyDescent="0.25">
      <c r="A76" s="19">
        <f t="shared" si="3"/>
        <v>71</v>
      </c>
      <c r="B76" s="19">
        <v>864</v>
      </c>
      <c r="C76" s="20" t="s">
        <v>38</v>
      </c>
      <c r="D76" s="17">
        <v>17.1628186045339</v>
      </c>
      <c r="E76" s="17"/>
      <c r="F76" s="17">
        <f t="shared" si="2"/>
        <v>17.1628186045339</v>
      </c>
      <c r="G76" s="17">
        <v>1072.0183612000001</v>
      </c>
      <c r="H76" s="17">
        <v>641.45555739999998</v>
      </c>
      <c r="I76" s="12" t="s">
        <v>1056</v>
      </c>
      <c r="J76" s="17">
        <v>2035.7581333000001</v>
      </c>
      <c r="K76" s="17">
        <v>2310.4267742775346</v>
      </c>
    </row>
    <row r="77" spans="1:11" x14ac:dyDescent="0.25">
      <c r="A77" s="19">
        <f t="shared" si="3"/>
        <v>72</v>
      </c>
      <c r="B77" s="19">
        <v>866</v>
      </c>
      <c r="C77" s="20" t="s">
        <v>553</v>
      </c>
      <c r="D77" s="17">
        <v>3.7157751673094004</v>
      </c>
      <c r="E77" s="17"/>
      <c r="F77" s="17">
        <f t="shared" si="2"/>
        <v>3.7157751673094004</v>
      </c>
      <c r="G77" s="17">
        <v>174.31448230000001</v>
      </c>
      <c r="H77" s="17">
        <v>70.461026369992993</v>
      </c>
      <c r="I77" s="12" t="s">
        <v>1056</v>
      </c>
      <c r="J77" s="17">
        <v>300.19483255</v>
      </c>
      <c r="K77" s="17">
        <v>339.81323048989401</v>
      </c>
    </row>
    <row r="78" spans="1:11" x14ac:dyDescent="0.25">
      <c r="A78" s="19">
        <f t="shared" si="3"/>
        <v>73</v>
      </c>
      <c r="B78" s="19">
        <v>868</v>
      </c>
      <c r="C78" s="20" t="s">
        <v>836</v>
      </c>
      <c r="D78" s="17">
        <v>36.003134495436804</v>
      </c>
      <c r="E78" s="17"/>
      <c r="F78" s="17">
        <f t="shared" si="2"/>
        <v>36.003134495436804</v>
      </c>
      <c r="G78" s="17">
        <v>662.58464189999995</v>
      </c>
      <c r="H78" s="17">
        <v>383.29412799181</v>
      </c>
      <c r="I78" s="12" t="s">
        <v>1056</v>
      </c>
      <c r="J78" s="17">
        <v>3023.1794624250001</v>
      </c>
      <c r="K78" s="17">
        <v>3212.3943247166817</v>
      </c>
    </row>
    <row r="79" spans="1:11" x14ac:dyDescent="0.25">
      <c r="A79" s="19">
        <f t="shared" si="3"/>
        <v>74</v>
      </c>
      <c r="B79" s="19">
        <v>900</v>
      </c>
      <c r="C79" s="20" t="s">
        <v>39</v>
      </c>
      <c r="D79" s="17">
        <v>81.100375210864797</v>
      </c>
      <c r="E79" s="17"/>
      <c r="F79" s="17">
        <f t="shared" si="2"/>
        <v>81.100375210864797</v>
      </c>
      <c r="G79" s="17">
        <v>19297.410737900002</v>
      </c>
      <c r="H79" s="17">
        <v>-3130.7780022000002</v>
      </c>
      <c r="I79" s="12" t="s">
        <v>1056</v>
      </c>
      <c r="J79" s="17">
        <v>14809.906224</v>
      </c>
      <c r="K79" s="17">
        <v>13587.941987400742</v>
      </c>
    </row>
    <row r="80" spans="1:11" x14ac:dyDescent="0.25">
      <c r="A80" s="19">
        <f t="shared" si="3"/>
        <v>75</v>
      </c>
      <c r="B80" s="19">
        <v>906</v>
      </c>
      <c r="C80" s="20" t="s">
        <v>246</v>
      </c>
      <c r="D80" s="17">
        <v>11.368148249492501</v>
      </c>
      <c r="E80" s="17"/>
      <c r="F80" s="17">
        <f t="shared" si="2"/>
        <v>11.368148249492501</v>
      </c>
      <c r="G80" s="17">
        <v>204.32966619999999</v>
      </c>
      <c r="H80" s="17">
        <v>88.754422013454004</v>
      </c>
      <c r="I80" s="12" t="s">
        <v>1056</v>
      </c>
      <c r="J80" s="17">
        <v>1190.6761193166667</v>
      </c>
      <c r="K80" s="17">
        <v>1192.41714962437</v>
      </c>
    </row>
    <row r="81" spans="1:11" x14ac:dyDescent="0.25">
      <c r="A81" s="19">
        <f t="shared" si="3"/>
        <v>76</v>
      </c>
      <c r="B81" s="19">
        <v>910</v>
      </c>
      <c r="C81" s="20" t="s">
        <v>40</v>
      </c>
      <c r="D81" s="17">
        <v>18.155945270962999</v>
      </c>
      <c r="E81" s="17"/>
      <c r="F81" s="17">
        <f t="shared" si="2"/>
        <v>18.155945270962999</v>
      </c>
      <c r="G81" s="17">
        <v>782.07708070000001</v>
      </c>
      <c r="H81" s="17">
        <v>447.3003698</v>
      </c>
      <c r="I81" s="12" t="s">
        <v>1056</v>
      </c>
      <c r="J81" s="17">
        <v>1804.2857380083333</v>
      </c>
      <c r="K81" s="17">
        <v>2005.08725349011</v>
      </c>
    </row>
    <row r="82" spans="1:11" x14ac:dyDescent="0.25">
      <c r="A82" s="19">
        <f t="shared" si="3"/>
        <v>77</v>
      </c>
      <c r="B82" s="19">
        <v>912</v>
      </c>
      <c r="C82" s="20" t="s">
        <v>247</v>
      </c>
      <c r="D82" s="17">
        <v>10.812730285049099</v>
      </c>
      <c r="E82" s="17"/>
      <c r="F82" s="17">
        <f t="shared" si="2"/>
        <v>10.812730285049099</v>
      </c>
      <c r="G82" s="17">
        <v>111.5146147</v>
      </c>
      <c r="H82" s="17">
        <v>-109.47142270000001</v>
      </c>
      <c r="I82" s="12" t="s">
        <v>1056</v>
      </c>
      <c r="J82" s="17">
        <v>1532.0198265666668</v>
      </c>
      <c r="K82" s="17">
        <v>1476.8878239669091</v>
      </c>
    </row>
    <row r="83" spans="1:11" x14ac:dyDescent="0.25">
      <c r="A83" s="19">
        <f t="shared" si="3"/>
        <v>78</v>
      </c>
      <c r="B83" s="19">
        <v>930</v>
      </c>
      <c r="C83" s="20" t="s">
        <v>248</v>
      </c>
      <c r="D83" s="17">
        <v>4.6513405590332999</v>
      </c>
      <c r="E83" s="17"/>
      <c r="F83" s="17">
        <f t="shared" si="2"/>
        <v>4.6513405590332999</v>
      </c>
      <c r="G83" s="17">
        <v>251.1893566</v>
      </c>
      <c r="H83" s="17">
        <v>103.0511419</v>
      </c>
      <c r="I83" s="12" t="s">
        <v>1056</v>
      </c>
      <c r="J83" s="17">
        <v>454.44657396666668</v>
      </c>
      <c r="K83" s="17">
        <v>513.95090204547296</v>
      </c>
    </row>
    <row r="84" spans="1:11" x14ac:dyDescent="0.25">
      <c r="A84" s="19">
        <f t="shared" si="3"/>
        <v>79</v>
      </c>
      <c r="B84" s="19">
        <v>938</v>
      </c>
      <c r="C84" s="20" t="s">
        <v>391</v>
      </c>
      <c r="D84" s="17">
        <v>7.1896016472927</v>
      </c>
      <c r="E84" s="17"/>
      <c r="F84" s="17">
        <f t="shared" si="2"/>
        <v>7.1896016472927</v>
      </c>
      <c r="G84" s="17">
        <v>208.93902990000001</v>
      </c>
      <c r="H84" s="17">
        <v>-255.3981982</v>
      </c>
      <c r="I84" s="12" t="s">
        <v>1056</v>
      </c>
      <c r="J84" s="17">
        <v>565.59156567499997</v>
      </c>
      <c r="K84" s="17">
        <v>546.04757517547898</v>
      </c>
    </row>
    <row r="85" spans="1:11" x14ac:dyDescent="0.25">
      <c r="A85" s="19">
        <f t="shared" si="3"/>
        <v>80</v>
      </c>
      <c r="B85" s="19">
        <v>940</v>
      </c>
      <c r="C85" s="20" t="s">
        <v>43</v>
      </c>
      <c r="D85" s="17">
        <v>9.2256681472702002</v>
      </c>
      <c r="E85" s="17"/>
      <c r="F85" s="17">
        <f t="shared" si="2"/>
        <v>9.2256681472702002</v>
      </c>
      <c r="G85" s="17">
        <v>717.06606539999996</v>
      </c>
      <c r="H85" s="17">
        <v>150.99170907122601</v>
      </c>
      <c r="I85" s="12" t="s">
        <v>1056</v>
      </c>
      <c r="J85" s="17">
        <v>1026.3096347666667</v>
      </c>
      <c r="K85" s="17">
        <v>1050.6325605097122</v>
      </c>
    </row>
    <row r="86" spans="1:11" x14ac:dyDescent="0.25">
      <c r="A86" s="19">
        <f t="shared" si="3"/>
        <v>81</v>
      </c>
      <c r="B86" s="19">
        <v>941</v>
      </c>
      <c r="C86" s="20" t="s">
        <v>392</v>
      </c>
      <c r="D86" s="17">
        <v>11.569773937325301</v>
      </c>
      <c r="E86" s="17"/>
      <c r="F86" s="17">
        <f t="shared" si="2"/>
        <v>11.569773937325301</v>
      </c>
      <c r="G86" s="17">
        <v>124.3410974</v>
      </c>
      <c r="H86" s="17">
        <v>44.016445400000002</v>
      </c>
      <c r="I86" s="12" t="s">
        <v>1056</v>
      </c>
      <c r="J86" s="17">
        <v>1033.7125805916667</v>
      </c>
      <c r="K86" s="17">
        <v>1053.6476508177459</v>
      </c>
    </row>
    <row r="87" spans="1:11" x14ac:dyDescent="0.25">
      <c r="A87" s="19">
        <f t="shared" si="3"/>
        <v>82</v>
      </c>
      <c r="B87" s="19">
        <v>952</v>
      </c>
      <c r="C87" s="20" t="s">
        <v>554</v>
      </c>
      <c r="D87" s="17">
        <v>3.8034959160952999</v>
      </c>
      <c r="E87" s="17"/>
      <c r="F87" s="17">
        <f t="shared" si="2"/>
        <v>3.8034959160952999</v>
      </c>
      <c r="G87" s="17">
        <v>102.5338854</v>
      </c>
      <c r="H87" s="17">
        <v>72.230464699999999</v>
      </c>
      <c r="I87" s="12" t="s">
        <v>1056</v>
      </c>
      <c r="J87" s="17">
        <v>516.22841712499996</v>
      </c>
      <c r="K87" s="17">
        <v>540.17741237316</v>
      </c>
    </row>
    <row r="88" spans="1:11" x14ac:dyDescent="0.25">
      <c r="A88" s="19">
        <f t="shared" si="3"/>
        <v>83</v>
      </c>
      <c r="B88" s="19">
        <v>959</v>
      </c>
      <c r="C88" s="20" t="s">
        <v>249</v>
      </c>
      <c r="D88" s="17">
        <v>33.893320784020801</v>
      </c>
      <c r="E88" s="17"/>
      <c r="F88" s="17">
        <f t="shared" si="2"/>
        <v>33.893320784020801</v>
      </c>
      <c r="G88" s="17">
        <v>1199.4199943000001</v>
      </c>
      <c r="H88" s="17">
        <v>186.17983274667799</v>
      </c>
      <c r="I88" s="12" t="s">
        <v>1056</v>
      </c>
      <c r="J88" s="17">
        <v>3740.4361581500002</v>
      </c>
      <c r="K88" s="17">
        <v>3749.7336326872678</v>
      </c>
    </row>
    <row r="89" spans="1:11" x14ac:dyDescent="0.25">
      <c r="A89" s="19">
        <f t="shared" si="3"/>
        <v>84</v>
      </c>
      <c r="B89" s="19">
        <v>962</v>
      </c>
      <c r="C89" s="20" t="s">
        <v>555</v>
      </c>
      <c r="D89" s="17">
        <v>100.26680333226111</v>
      </c>
      <c r="E89" s="17"/>
      <c r="F89" s="17">
        <f t="shared" si="2"/>
        <v>100.26680333226111</v>
      </c>
      <c r="G89" s="17">
        <v>3025.1677107</v>
      </c>
      <c r="H89" s="17">
        <v>1374.781505884147</v>
      </c>
      <c r="I89" s="12" t="s">
        <v>1056</v>
      </c>
      <c r="J89" s="17">
        <v>11539.219628558334</v>
      </c>
      <c r="K89" s="17">
        <v>11727.78468924972</v>
      </c>
    </row>
    <row r="90" spans="1:11" x14ac:dyDescent="0.25">
      <c r="A90" s="19">
        <f t="shared" si="3"/>
        <v>85</v>
      </c>
      <c r="B90" s="19">
        <v>976</v>
      </c>
      <c r="C90" s="20" t="s">
        <v>44</v>
      </c>
      <c r="D90" s="17">
        <v>6.3371500720459002</v>
      </c>
      <c r="E90" s="17"/>
      <c r="F90" s="17">
        <f t="shared" si="2"/>
        <v>6.3371500720459002</v>
      </c>
      <c r="G90" s="17">
        <v>192.52514429999999</v>
      </c>
      <c r="H90" s="17">
        <v>-14.5959003</v>
      </c>
      <c r="I90" s="12" t="s">
        <v>1056</v>
      </c>
      <c r="J90" s="17">
        <v>564.93401365</v>
      </c>
      <c r="K90" s="17">
        <v>567.62571261703897</v>
      </c>
    </row>
    <row r="91" spans="1:11" x14ac:dyDescent="0.25">
      <c r="A91" s="19">
        <f t="shared" si="3"/>
        <v>86</v>
      </c>
      <c r="B91" s="19">
        <v>988</v>
      </c>
      <c r="C91" s="20" t="s">
        <v>45</v>
      </c>
      <c r="D91" s="17">
        <v>74.034552992383496</v>
      </c>
      <c r="E91" s="17"/>
      <c r="F91" s="17">
        <f t="shared" si="2"/>
        <v>74.034552992383496</v>
      </c>
      <c r="G91" s="17">
        <v>1944.9363844</v>
      </c>
      <c r="H91" s="17">
        <v>1053.0565696000001</v>
      </c>
      <c r="I91" s="12" t="s">
        <v>1056</v>
      </c>
      <c r="J91" s="17">
        <v>5979.9258227250002</v>
      </c>
      <c r="K91" s="17">
        <v>6304.1496460005037</v>
      </c>
    </row>
    <row r="92" spans="1:11" x14ac:dyDescent="0.25">
      <c r="A92" s="19">
        <f t="shared" si="3"/>
        <v>87</v>
      </c>
      <c r="B92" s="19">
        <v>1006</v>
      </c>
      <c r="C92" s="20" t="s">
        <v>55</v>
      </c>
      <c r="D92" s="17">
        <v>0</v>
      </c>
      <c r="E92" s="17"/>
      <c r="F92" s="17">
        <f t="shared" si="2"/>
        <v>0</v>
      </c>
      <c r="G92" s="17">
        <v>0</v>
      </c>
      <c r="H92" s="17">
        <v>0</v>
      </c>
      <c r="I92" s="12" t="s">
        <v>1056</v>
      </c>
      <c r="J92" s="17">
        <v>0</v>
      </c>
      <c r="K92" s="17">
        <v>0</v>
      </c>
    </row>
    <row r="93" spans="1:11" x14ac:dyDescent="0.25">
      <c r="A93" s="19">
        <f t="shared" si="3"/>
        <v>88</v>
      </c>
      <c r="B93" s="19">
        <v>1016</v>
      </c>
      <c r="C93" s="20" t="s">
        <v>46</v>
      </c>
      <c r="D93" s="17">
        <v>21.5145849996801</v>
      </c>
      <c r="E93" s="17"/>
      <c r="F93" s="17">
        <f t="shared" si="2"/>
        <v>21.5145849996801</v>
      </c>
      <c r="G93" s="17">
        <v>2164.2731908000001</v>
      </c>
      <c r="H93" s="17">
        <v>1905.2998063</v>
      </c>
      <c r="I93" s="12" t="s">
        <v>1056</v>
      </c>
      <c r="J93" s="17">
        <v>2007.7691307</v>
      </c>
      <c r="K93" s="17">
        <v>2854.7161991043035</v>
      </c>
    </row>
    <row r="94" spans="1:11" x14ac:dyDescent="0.25">
      <c r="A94" s="19">
        <f t="shared" si="3"/>
        <v>89</v>
      </c>
      <c r="B94" s="19">
        <v>1017</v>
      </c>
      <c r="C94" s="20" t="s">
        <v>47</v>
      </c>
      <c r="D94" s="17">
        <v>2.1356671552970004</v>
      </c>
      <c r="E94" s="17"/>
      <c r="F94" s="17">
        <f t="shared" si="2"/>
        <v>2.1356671552970004</v>
      </c>
      <c r="G94" s="17">
        <v>2012.7253310999999</v>
      </c>
      <c r="H94" s="17">
        <v>485.13538190000003</v>
      </c>
      <c r="I94" s="12" t="s">
        <v>1056</v>
      </c>
      <c r="J94" s="17">
        <v>674.79421910833332</v>
      </c>
      <c r="K94" s="17">
        <v>842.63265531257264</v>
      </c>
    </row>
    <row r="95" spans="1:11" x14ac:dyDescent="0.25">
      <c r="A95" s="19">
        <f t="shared" si="3"/>
        <v>90</v>
      </c>
      <c r="B95" s="19">
        <v>1022</v>
      </c>
      <c r="C95" s="20" t="s">
        <v>250</v>
      </c>
      <c r="D95" s="17">
        <v>3.3616323655024996</v>
      </c>
      <c r="E95" s="17"/>
      <c r="F95" s="17">
        <f t="shared" si="2"/>
        <v>3.3616323655024996</v>
      </c>
      <c r="G95" s="17">
        <v>104.0225811</v>
      </c>
      <c r="H95" s="17">
        <v>2.4830462518690002</v>
      </c>
      <c r="I95" s="12" t="s">
        <v>1056</v>
      </c>
      <c r="J95" s="17">
        <v>980.49096560833323</v>
      </c>
      <c r="K95" s="17">
        <v>979.19297881378372</v>
      </c>
    </row>
    <row r="96" spans="1:11" x14ac:dyDescent="0.25">
      <c r="A96" s="19">
        <f t="shared" si="3"/>
        <v>91</v>
      </c>
      <c r="B96" s="19">
        <v>1037</v>
      </c>
      <c r="C96" s="20" t="s">
        <v>59</v>
      </c>
      <c r="D96" s="17">
        <v>18.572445813194999</v>
      </c>
      <c r="E96" s="17"/>
      <c r="F96" s="17">
        <f t="shared" si="2"/>
        <v>18.572445813194999</v>
      </c>
      <c r="G96" s="17">
        <v>520.31448090000004</v>
      </c>
      <c r="H96" s="17">
        <v>100.663034341963</v>
      </c>
      <c r="I96" s="12" t="s">
        <v>1056</v>
      </c>
      <c r="J96" s="17">
        <v>1987.8112291333334</v>
      </c>
      <c r="K96" s="17">
        <v>1953.3392168776991</v>
      </c>
    </row>
    <row r="97" spans="1:11" x14ac:dyDescent="0.25">
      <c r="A97" s="19">
        <f t="shared" si="3"/>
        <v>92</v>
      </c>
      <c r="B97" s="19">
        <v>1106</v>
      </c>
      <c r="C97" s="20" t="s">
        <v>837</v>
      </c>
      <c r="D97" s="17">
        <v>11.7402940784058</v>
      </c>
      <c r="E97" s="17"/>
      <c r="F97" s="17">
        <f t="shared" si="2"/>
        <v>11.7402940784058</v>
      </c>
      <c r="G97" s="17">
        <v>116.316017</v>
      </c>
      <c r="H97" s="17">
        <v>67.006367800000007</v>
      </c>
      <c r="I97" s="12" t="s">
        <v>1056</v>
      </c>
      <c r="J97" s="17">
        <v>894.52589821666663</v>
      </c>
      <c r="K97" s="17">
        <v>922.04764809192795</v>
      </c>
    </row>
    <row r="98" spans="1:11" x14ac:dyDescent="0.25">
      <c r="A98" s="19">
        <f t="shared" si="3"/>
        <v>93</v>
      </c>
      <c r="B98" s="19">
        <v>1107</v>
      </c>
      <c r="C98" s="20" t="s">
        <v>319</v>
      </c>
      <c r="D98" s="17">
        <v>6.2877761152429006</v>
      </c>
      <c r="E98" s="17"/>
      <c r="F98" s="17">
        <f t="shared" si="2"/>
        <v>6.2877761152429006</v>
      </c>
      <c r="G98" s="17">
        <v>68.083675099999994</v>
      </c>
      <c r="H98" s="17">
        <v>-30.868124905378998</v>
      </c>
      <c r="I98" s="12" t="s">
        <v>1056</v>
      </c>
      <c r="J98" s="17">
        <v>633.53313473333333</v>
      </c>
      <c r="K98" s="17">
        <v>610.99002524072102</v>
      </c>
    </row>
    <row r="99" spans="1:11" x14ac:dyDescent="0.25">
      <c r="A99" s="19">
        <f t="shared" si="3"/>
        <v>94</v>
      </c>
      <c r="B99" s="19">
        <v>1142</v>
      </c>
      <c r="C99" s="20" t="s">
        <v>48</v>
      </c>
      <c r="D99" s="17">
        <v>73.237703005358298</v>
      </c>
      <c r="E99" s="17"/>
      <c r="F99" s="17">
        <f t="shared" si="2"/>
        <v>73.237703005358298</v>
      </c>
      <c r="G99" s="17">
        <v>1607.3426534</v>
      </c>
      <c r="H99" s="17">
        <v>97.362366835087002</v>
      </c>
      <c r="I99" s="12" t="s">
        <v>1056</v>
      </c>
      <c r="J99" s="17">
        <v>6160.8759011416669</v>
      </c>
      <c r="K99" s="17">
        <v>6187.7936072983912</v>
      </c>
    </row>
    <row r="100" spans="1:11" x14ac:dyDescent="0.25">
      <c r="A100" s="19">
        <f t="shared" si="3"/>
        <v>95</v>
      </c>
      <c r="B100" s="19">
        <v>1143</v>
      </c>
      <c r="C100" s="20" t="s">
        <v>320</v>
      </c>
      <c r="D100" s="17">
        <v>0</v>
      </c>
      <c r="E100" s="17"/>
      <c r="F100" s="17">
        <f t="shared" si="2"/>
        <v>0</v>
      </c>
      <c r="G100" s="17">
        <v>0</v>
      </c>
      <c r="H100" s="17">
        <v>0</v>
      </c>
      <c r="I100" s="12" t="s">
        <v>1056</v>
      </c>
      <c r="J100" s="17">
        <v>0</v>
      </c>
      <c r="K100" s="17">
        <v>0</v>
      </c>
    </row>
    <row r="101" spans="1:11" x14ac:dyDescent="0.25">
      <c r="A101" s="19">
        <f t="shared" si="3"/>
        <v>96</v>
      </c>
      <c r="B101" s="19">
        <v>1146</v>
      </c>
      <c r="C101" s="20" t="s">
        <v>49</v>
      </c>
      <c r="D101" s="17">
        <v>11.5193875337498</v>
      </c>
      <c r="E101" s="17"/>
      <c r="F101" s="17">
        <f t="shared" si="2"/>
        <v>11.5193875337498</v>
      </c>
      <c r="G101" s="17">
        <v>394.61912160000003</v>
      </c>
      <c r="H101" s="17">
        <v>102.0376902</v>
      </c>
      <c r="I101" s="12" t="s">
        <v>1056</v>
      </c>
      <c r="J101" s="17">
        <v>1227.2524901833333</v>
      </c>
      <c r="K101" s="17">
        <v>1235.4702231943641</v>
      </c>
    </row>
    <row r="102" spans="1:11" x14ac:dyDescent="0.25">
      <c r="A102" s="19">
        <f t="shared" si="3"/>
        <v>97</v>
      </c>
      <c r="B102" s="19">
        <v>1160</v>
      </c>
      <c r="C102" s="20" t="s">
        <v>50</v>
      </c>
      <c r="D102" s="17">
        <v>58.307494418844705</v>
      </c>
      <c r="E102" s="17"/>
      <c r="F102" s="17">
        <f t="shared" si="2"/>
        <v>58.307494418844705</v>
      </c>
      <c r="G102" s="17">
        <v>1559.7288598</v>
      </c>
      <c r="H102" s="17">
        <v>-842.79623140000001</v>
      </c>
      <c r="I102" s="12" t="s">
        <v>1056</v>
      </c>
      <c r="J102" s="17">
        <v>4735.4956965416668</v>
      </c>
      <c r="K102" s="17">
        <v>4148.1005403306126</v>
      </c>
    </row>
    <row r="103" spans="1:11" x14ac:dyDescent="0.25">
      <c r="A103" s="19">
        <f t="shared" si="3"/>
        <v>98</v>
      </c>
      <c r="B103" s="19">
        <v>1173</v>
      </c>
      <c r="C103" s="20" t="s">
        <v>51</v>
      </c>
      <c r="D103" s="17">
        <v>0.92275765775720009</v>
      </c>
      <c r="E103" s="17"/>
      <c r="F103" s="17">
        <f t="shared" si="2"/>
        <v>0.92275765775720009</v>
      </c>
      <c r="G103" s="17">
        <v>10.5205901</v>
      </c>
      <c r="H103" s="17">
        <v>0.97826080000000004</v>
      </c>
      <c r="I103" s="12" t="s">
        <v>1056</v>
      </c>
      <c r="J103" s="17">
        <v>172.68429321666667</v>
      </c>
      <c r="K103" s="17">
        <v>169.564217025506</v>
      </c>
    </row>
    <row r="104" spans="1:11" x14ac:dyDescent="0.25">
      <c r="A104" s="19">
        <f t="shared" si="3"/>
        <v>99</v>
      </c>
      <c r="B104" s="19">
        <v>1174</v>
      </c>
      <c r="C104" s="20" t="s">
        <v>556</v>
      </c>
      <c r="D104" s="17">
        <v>0.81353357857829989</v>
      </c>
      <c r="E104" s="17"/>
      <c r="F104" s="17">
        <f t="shared" si="2"/>
        <v>0.81353357857829989</v>
      </c>
      <c r="G104" s="17">
        <v>14.235628800000001</v>
      </c>
      <c r="H104" s="17">
        <v>13.070820899999999</v>
      </c>
      <c r="I104" s="12" t="s">
        <v>1056</v>
      </c>
      <c r="J104" s="17">
        <v>117.82083299166666</v>
      </c>
      <c r="K104" s="17">
        <v>120.463777176688</v>
      </c>
    </row>
    <row r="105" spans="1:11" x14ac:dyDescent="0.25">
      <c r="A105" s="19">
        <f t="shared" si="3"/>
        <v>100</v>
      </c>
      <c r="B105" s="19">
        <v>1186</v>
      </c>
      <c r="C105" s="20" t="s">
        <v>251</v>
      </c>
      <c r="D105" s="17">
        <v>4.8831033013992</v>
      </c>
      <c r="E105" s="17"/>
      <c r="F105" s="17">
        <f t="shared" si="2"/>
        <v>4.8831033013992</v>
      </c>
      <c r="G105" s="17">
        <v>131.33419720000001</v>
      </c>
      <c r="H105" s="17">
        <v>76.345452754217007</v>
      </c>
      <c r="I105" s="12" t="s">
        <v>1056</v>
      </c>
      <c r="J105" s="17">
        <v>579.22905688333333</v>
      </c>
      <c r="K105" s="17">
        <v>593.087371348136</v>
      </c>
    </row>
    <row r="106" spans="1:11" x14ac:dyDescent="0.25">
      <c r="A106" s="19">
        <f t="shared" si="3"/>
        <v>101</v>
      </c>
      <c r="B106" s="19">
        <v>1209</v>
      </c>
      <c r="C106" s="20" t="s">
        <v>52</v>
      </c>
      <c r="D106" s="17">
        <v>723.12554146956563</v>
      </c>
      <c r="E106" s="17"/>
      <c r="F106" s="17">
        <f t="shared" si="2"/>
        <v>723.12554146956563</v>
      </c>
      <c r="G106" s="17">
        <v>42293.141958300002</v>
      </c>
      <c r="H106" s="17">
        <v>-8756.1615360057185</v>
      </c>
      <c r="I106" s="12" t="s">
        <v>1056</v>
      </c>
      <c r="J106" s="17">
        <v>99435.804526641659</v>
      </c>
      <c r="K106" s="17">
        <v>86680.016760176266</v>
      </c>
    </row>
    <row r="107" spans="1:11" x14ac:dyDescent="0.25">
      <c r="A107" s="19">
        <f t="shared" si="3"/>
        <v>102</v>
      </c>
      <c r="B107" s="19">
        <v>1234</v>
      </c>
      <c r="C107" s="20" t="s">
        <v>53</v>
      </c>
      <c r="D107" s="17">
        <v>3.5690987591226997</v>
      </c>
      <c r="E107" s="17"/>
      <c r="F107" s="17">
        <f t="shared" si="2"/>
        <v>3.5690987591226997</v>
      </c>
      <c r="G107" s="17">
        <v>27.784429899999999</v>
      </c>
      <c r="H107" s="17">
        <v>-2.9867865999999998</v>
      </c>
      <c r="I107" s="12" t="s">
        <v>1056</v>
      </c>
      <c r="J107" s="17">
        <v>435.9135546666667</v>
      </c>
      <c r="K107" s="17">
        <v>431.28113431844241</v>
      </c>
    </row>
    <row r="108" spans="1:11" x14ac:dyDescent="0.25">
      <c r="A108" s="19">
        <f t="shared" si="3"/>
        <v>103</v>
      </c>
      <c r="B108" s="19">
        <v>1235</v>
      </c>
      <c r="C108" s="20" t="s">
        <v>557</v>
      </c>
      <c r="D108" s="17">
        <v>3.7315414499805</v>
      </c>
      <c r="E108" s="17"/>
      <c r="F108" s="17">
        <f t="shared" si="2"/>
        <v>3.7315414499805</v>
      </c>
      <c r="G108" s="17">
        <v>110.0162035</v>
      </c>
      <c r="H108" s="17">
        <v>54.380849499999997</v>
      </c>
      <c r="I108" s="12" t="s">
        <v>1056</v>
      </c>
      <c r="J108" s="17">
        <v>249.11197091666668</v>
      </c>
      <c r="K108" s="17">
        <v>269.64470075905501</v>
      </c>
    </row>
    <row r="109" spans="1:11" x14ac:dyDescent="0.25">
      <c r="A109" s="19">
        <f t="shared" si="3"/>
        <v>104</v>
      </c>
      <c r="B109" s="19">
        <v>1238</v>
      </c>
      <c r="C109" s="20" t="s">
        <v>68</v>
      </c>
      <c r="D109" s="17">
        <v>1.1751882296700001E-2</v>
      </c>
      <c r="E109" s="17"/>
      <c r="F109" s="17">
        <f t="shared" si="2"/>
        <v>1.1751882296700001E-2</v>
      </c>
      <c r="G109" s="17">
        <v>10.35</v>
      </c>
      <c r="H109" s="17">
        <v>9.9954891999999997</v>
      </c>
      <c r="I109" s="12" t="s">
        <v>1056</v>
      </c>
      <c r="J109" s="17">
        <v>2.111678425</v>
      </c>
      <c r="K109" s="17">
        <v>10.610437130499999</v>
      </c>
    </row>
    <row r="110" spans="1:11" x14ac:dyDescent="0.25">
      <c r="A110" s="19">
        <f t="shared" si="3"/>
        <v>105</v>
      </c>
      <c r="B110" s="19">
        <v>1239</v>
      </c>
      <c r="C110" s="20" t="s">
        <v>54</v>
      </c>
      <c r="D110" s="17">
        <v>12.527581600662099</v>
      </c>
      <c r="E110" s="17"/>
      <c r="F110" s="17">
        <f t="shared" si="2"/>
        <v>12.527581600662099</v>
      </c>
      <c r="G110" s="17">
        <v>375.04621809999998</v>
      </c>
      <c r="H110" s="17">
        <v>-1.536265720631</v>
      </c>
      <c r="I110" s="12" t="s">
        <v>1056</v>
      </c>
      <c r="J110" s="17">
        <v>1507.2048678250001</v>
      </c>
      <c r="K110" s="17">
        <v>1516.6803032668849</v>
      </c>
    </row>
    <row r="111" spans="1:11" x14ac:dyDescent="0.25">
      <c r="A111" s="19">
        <f t="shared" si="3"/>
        <v>106</v>
      </c>
      <c r="B111" s="19">
        <v>1308</v>
      </c>
      <c r="C111" s="20" t="s">
        <v>56</v>
      </c>
      <c r="D111" s="17">
        <v>17.9271164921864</v>
      </c>
      <c r="E111" s="17"/>
      <c r="F111" s="17">
        <f t="shared" si="2"/>
        <v>17.9271164921864</v>
      </c>
      <c r="G111" s="17">
        <v>94.096953099999993</v>
      </c>
      <c r="H111" s="17">
        <v>-391.82302695218999</v>
      </c>
      <c r="I111" s="12" t="s">
        <v>1056</v>
      </c>
      <c r="J111" s="17">
        <v>4657.2252350666668</v>
      </c>
      <c r="K111" s="17">
        <v>4444.851830620446</v>
      </c>
    </row>
    <row r="112" spans="1:11" x14ac:dyDescent="0.25">
      <c r="A112" s="19">
        <f t="shared" si="3"/>
        <v>107</v>
      </c>
      <c r="B112" s="19">
        <v>1335</v>
      </c>
      <c r="C112" s="20" t="s">
        <v>321</v>
      </c>
      <c r="D112" s="17">
        <v>2.7151740145757004</v>
      </c>
      <c r="E112" s="17"/>
      <c r="F112" s="17">
        <f t="shared" si="2"/>
        <v>2.7151740145757004</v>
      </c>
      <c r="G112" s="17">
        <v>200</v>
      </c>
      <c r="H112" s="17">
        <v>-918.45668060000003</v>
      </c>
      <c r="I112" s="12" t="s">
        <v>1056</v>
      </c>
      <c r="J112" s="17">
        <v>785.58646028333339</v>
      </c>
      <c r="K112" s="17">
        <v>465.23404663908002</v>
      </c>
    </row>
    <row r="113" spans="1:11" x14ac:dyDescent="0.25">
      <c r="A113" s="19">
        <f t="shared" si="3"/>
        <v>108</v>
      </c>
      <c r="B113" s="19">
        <v>1343</v>
      </c>
      <c r="C113" s="20" t="s">
        <v>393</v>
      </c>
      <c r="D113" s="17">
        <v>7.3103763813533007</v>
      </c>
      <c r="E113" s="17"/>
      <c r="F113" s="17">
        <f t="shared" si="2"/>
        <v>7.3103763813533007</v>
      </c>
      <c r="G113" s="17">
        <v>195.6846223</v>
      </c>
      <c r="H113" s="17">
        <v>84.159666400000006</v>
      </c>
      <c r="I113" s="12" t="s">
        <v>1056</v>
      </c>
      <c r="J113" s="17">
        <v>891.31636585000001</v>
      </c>
      <c r="K113" s="17">
        <v>955.18670102152203</v>
      </c>
    </row>
    <row r="114" spans="1:11" x14ac:dyDescent="0.25">
      <c r="A114" s="19">
        <f t="shared" si="3"/>
        <v>109</v>
      </c>
      <c r="B114" s="19">
        <v>1351</v>
      </c>
      <c r="C114" s="20" t="s">
        <v>558</v>
      </c>
      <c r="D114" s="17">
        <v>0.35927378914560004</v>
      </c>
      <c r="E114" s="17"/>
      <c r="F114" s="17">
        <f t="shared" si="2"/>
        <v>0.35927378914560004</v>
      </c>
      <c r="G114" s="17">
        <v>79.6277379</v>
      </c>
      <c r="H114" s="17">
        <v>56.715767499999998</v>
      </c>
      <c r="I114" s="12" t="s">
        <v>1056</v>
      </c>
      <c r="J114" s="17">
        <v>34.250161508333328</v>
      </c>
      <c r="K114" s="17">
        <v>70.607495590561001</v>
      </c>
    </row>
    <row r="115" spans="1:11" x14ac:dyDescent="0.25">
      <c r="A115" s="19">
        <f t="shared" si="3"/>
        <v>110</v>
      </c>
      <c r="B115" s="19">
        <v>1379</v>
      </c>
      <c r="C115" s="20" t="s">
        <v>57</v>
      </c>
      <c r="D115" s="17">
        <v>0</v>
      </c>
      <c r="E115" s="17"/>
      <c r="F115" s="17">
        <f t="shared" si="2"/>
        <v>0</v>
      </c>
      <c r="G115" s="17">
        <v>0</v>
      </c>
      <c r="H115" s="17">
        <v>0</v>
      </c>
      <c r="I115" s="12" t="s">
        <v>1056</v>
      </c>
      <c r="J115" s="17">
        <v>0</v>
      </c>
      <c r="K115" s="17">
        <v>0</v>
      </c>
    </row>
    <row r="116" spans="1:11" x14ac:dyDescent="0.25">
      <c r="A116" s="19">
        <f t="shared" si="3"/>
        <v>111</v>
      </c>
      <c r="B116" s="19">
        <v>1389</v>
      </c>
      <c r="C116" s="20" t="s">
        <v>58</v>
      </c>
      <c r="D116" s="17">
        <v>5.5802967518913</v>
      </c>
      <c r="E116" s="17"/>
      <c r="F116" s="17">
        <f t="shared" si="2"/>
        <v>5.5802967518913</v>
      </c>
      <c r="G116" s="17">
        <v>110.0671766</v>
      </c>
      <c r="H116" s="17">
        <v>-28.122816011108998</v>
      </c>
      <c r="I116" s="12" t="s">
        <v>1056</v>
      </c>
      <c r="J116" s="17">
        <v>744.41103112500002</v>
      </c>
      <c r="K116" s="17">
        <v>733.84463266719104</v>
      </c>
    </row>
    <row r="117" spans="1:11" x14ac:dyDescent="0.25">
      <c r="A117" s="19">
        <f t="shared" si="3"/>
        <v>112</v>
      </c>
      <c r="B117" s="19">
        <v>1390</v>
      </c>
      <c r="C117" s="20" t="s">
        <v>60</v>
      </c>
      <c r="D117" s="17">
        <v>2088.4035705037795</v>
      </c>
      <c r="E117" s="17"/>
      <c r="F117" s="17">
        <f t="shared" si="2"/>
        <v>2088.4035705037795</v>
      </c>
      <c r="G117" s="17">
        <v>93664.050506400003</v>
      </c>
      <c r="H117" s="17">
        <v>8655.3569965769075</v>
      </c>
      <c r="I117" s="12" t="s">
        <v>1056</v>
      </c>
      <c r="J117" s="17">
        <v>174924.89684366668</v>
      </c>
      <c r="K117" s="17">
        <v>173867.37679382082</v>
      </c>
    </row>
    <row r="118" spans="1:11" x14ac:dyDescent="0.25">
      <c r="A118" s="19">
        <f t="shared" si="3"/>
        <v>113</v>
      </c>
      <c r="B118" s="19">
        <v>1428</v>
      </c>
      <c r="C118" s="20" t="s">
        <v>61</v>
      </c>
      <c r="D118" s="17">
        <v>0.59048534065659997</v>
      </c>
      <c r="E118" s="17"/>
      <c r="F118" s="17">
        <f t="shared" si="2"/>
        <v>0.59048534065659997</v>
      </c>
      <c r="G118" s="17">
        <v>7.1272203000000003</v>
      </c>
      <c r="H118" s="17">
        <v>-24.039929000000001</v>
      </c>
      <c r="I118" s="12" t="s">
        <v>1056</v>
      </c>
      <c r="J118" s="17">
        <v>89.451824625</v>
      </c>
      <c r="K118" s="17">
        <v>74.855423499522004</v>
      </c>
    </row>
    <row r="119" spans="1:11" x14ac:dyDescent="0.25">
      <c r="A119" s="19">
        <f t="shared" si="3"/>
        <v>114</v>
      </c>
      <c r="B119" s="19">
        <v>1435</v>
      </c>
      <c r="C119" s="20" t="s">
        <v>62</v>
      </c>
      <c r="D119" s="17">
        <v>16.266746086154001</v>
      </c>
      <c r="E119" s="17"/>
      <c r="F119" s="17">
        <f t="shared" si="2"/>
        <v>16.266746086154001</v>
      </c>
      <c r="G119" s="17">
        <v>327.37041799999997</v>
      </c>
      <c r="H119" s="17">
        <v>194.881211621772</v>
      </c>
      <c r="I119" s="12" t="s">
        <v>1056</v>
      </c>
      <c r="J119" s="17">
        <v>2238.4178040000002</v>
      </c>
      <c r="K119" s="17">
        <v>2306.62785992505</v>
      </c>
    </row>
    <row r="120" spans="1:11" x14ac:dyDescent="0.25">
      <c r="A120" s="19">
        <f t="shared" si="3"/>
        <v>115</v>
      </c>
      <c r="B120" s="19">
        <v>1480</v>
      </c>
      <c r="C120" s="20" t="s">
        <v>63</v>
      </c>
      <c r="D120" s="17">
        <v>17.786757341983702</v>
      </c>
      <c r="E120" s="17"/>
      <c r="F120" s="17">
        <f t="shared" si="2"/>
        <v>17.786757341983702</v>
      </c>
      <c r="G120" s="17">
        <v>402.80342880000001</v>
      </c>
      <c r="H120" s="17">
        <v>130.50664622527501</v>
      </c>
      <c r="I120" s="12" t="s">
        <v>1056</v>
      </c>
      <c r="J120" s="17">
        <v>1394.8905097833333</v>
      </c>
      <c r="K120" s="17">
        <v>1441.238493293087</v>
      </c>
    </row>
    <row r="121" spans="1:11" x14ac:dyDescent="0.25">
      <c r="A121" s="19">
        <f t="shared" si="3"/>
        <v>116</v>
      </c>
      <c r="B121" s="19">
        <v>1487</v>
      </c>
      <c r="C121" s="20" t="s">
        <v>322</v>
      </c>
      <c r="D121" s="17">
        <v>3.6812809684681</v>
      </c>
      <c r="E121" s="17"/>
      <c r="F121" s="17">
        <f t="shared" si="2"/>
        <v>3.6812809684681</v>
      </c>
      <c r="G121" s="17">
        <v>138.6151954</v>
      </c>
      <c r="H121" s="17">
        <v>90.949576100000002</v>
      </c>
      <c r="I121" s="12" t="s">
        <v>1056</v>
      </c>
      <c r="J121" s="17">
        <v>398.90416893333338</v>
      </c>
      <c r="K121" s="17">
        <v>435.06094937590501</v>
      </c>
    </row>
    <row r="122" spans="1:11" x14ac:dyDescent="0.25">
      <c r="A122" s="19">
        <f t="shared" si="3"/>
        <v>117</v>
      </c>
      <c r="B122" s="19">
        <v>1493</v>
      </c>
      <c r="C122" s="20" t="s">
        <v>838</v>
      </c>
      <c r="D122" s="17">
        <v>2.1698919614376999</v>
      </c>
      <c r="E122" s="17"/>
      <c r="F122" s="17">
        <f t="shared" si="2"/>
        <v>2.1698919614376999</v>
      </c>
      <c r="G122" s="17">
        <v>91.245621400000005</v>
      </c>
      <c r="H122" s="17">
        <v>22.791620099999999</v>
      </c>
      <c r="I122" s="12" t="s">
        <v>1056</v>
      </c>
      <c r="J122" s="17">
        <v>238.10428973333333</v>
      </c>
      <c r="K122" s="17">
        <v>242.67059342681401</v>
      </c>
    </row>
    <row r="123" spans="1:11" x14ac:dyDescent="0.25">
      <c r="A123" s="19">
        <f t="shared" si="3"/>
        <v>118</v>
      </c>
      <c r="B123" s="19">
        <v>1503</v>
      </c>
      <c r="C123" s="20" t="s">
        <v>394</v>
      </c>
      <c r="D123" s="17">
        <v>0</v>
      </c>
      <c r="E123" s="17"/>
      <c r="F123" s="17">
        <f t="shared" si="2"/>
        <v>0</v>
      </c>
      <c r="G123" s="17">
        <v>0</v>
      </c>
      <c r="H123" s="17">
        <v>0</v>
      </c>
      <c r="I123" s="12" t="s">
        <v>1056</v>
      </c>
      <c r="J123" s="17">
        <v>0</v>
      </c>
      <c r="K123" s="17">
        <v>0</v>
      </c>
    </row>
    <row r="124" spans="1:11" x14ac:dyDescent="0.25">
      <c r="A124" s="19">
        <f t="shared" si="3"/>
        <v>119</v>
      </c>
      <c r="B124" s="19">
        <v>1513</v>
      </c>
      <c r="C124" s="20" t="s">
        <v>559</v>
      </c>
      <c r="D124" s="17">
        <v>0.75379571464980011</v>
      </c>
      <c r="E124" s="17"/>
      <c r="F124" s="17">
        <f t="shared" si="2"/>
        <v>0.75379571464980011</v>
      </c>
      <c r="G124" s="17">
        <v>10.57</v>
      </c>
      <c r="H124" s="17">
        <v>0.51814470000000001</v>
      </c>
      <c r="I124" s="12" t="s">
        <v>1056</v>
      </c>
      <c r="J124" s="17">
        <v>63.892752000000002</v>
      </c>
      <c r="K124" s="17">
        <v>60.558903271459997</v>
      </c>
    </row>
    <row r="125" spans="1:11" x14ac:dyDescent="0.25">
      <c r="A125" s="19">
        <f t="shared" si="3"/>
        <v>120</v>
      </c>
      <c r="B125" s="19">
        <v>1520</v>
      </c>
      <c r="C125" s="20" t="s">
        <v>395</v>
      </c>
      <c r="D125" s="17">
        <v>6.4575057280849002</v>
      </c>
      <c r="E125" s="17"/>
      <c r="F125" s="17">
        <f t="shared" si="2"/>
        <v>6.4575057280849002</v>
      </c>
      <c r="G125" s="17">
        <v>198.49992979999999</v>
      </c>
      <c r="H125" s="17">
        <v>146.8315585</v>
      </c>
      <c r="I125" s="12" t="s">
        <v>1056</v>
      </c>
      <c r="J125" s="17">
        <v>580.51692329166667</v>
      </c>
      <c r="K125" s="17">
        <v>626.08926233173895</v>
      </c>
    </row>
    <row r="126" spans="1:11" x14ac:dyDescent="0.25">
      <c r="A126" s="19">
        <f t="shared" si="3"/>
        <v>121</v>
      </c>
      <c r="B126" s="19">
        <v>1560</v>
      </c>
      <c r="C126" s="20" t="s">
        <v>74</v>
      </c>
      <c r="D126" s="17">
        <v>11.759254041005502</v>
      </c>
      <c r="E126" s="17"/>
      <c r="F126" s="17">
        <f t="shared" si="2"/>
        <v>11.759254041005502</v>
      </c>
      <c r="G126" s="17">
        <v>1758.1961742000001</v>
      </c>
      <c r="H126" s="17">
        <v>-794.83820260000005</v>
      </c>
      <c r="I126" s="12" t="s">
        <v>1056</v>
      </c>
      <c r="J126" s="17">
        <v>2437.6898771833335</v>
      </c>
      <c r="K126" s="17">
        <v>2080.990119443522</v>
      </c>
    </row>
    <row r="127" spans="1:11" x14ac:dyDescent="0.25">
      <c r="A127" s="19">
        <f t="shared" si="3"/>
        <v>122</v>
      </c>
      <c r="B127" s="19">
        <v>1563</v>
      </c>
      <c r="C127" s="20" t="s">
        <v>64</v>
      </c>
      <c r="D127" s="17">
        <v>2.0670539191001001</v>
      </c>
      <c r="E127" s="17"/>
      <c r="F127" s="17">
        <f t="shared" si="2"/>
        <v>2.0670539191001001</v>
      </c>
      <c r="G127" s="17">
        <v>547.15216310000005</v>
      </c>
      <c r="H127" s="17">
        <v>328.89920692448999</v>
      </c>
      <c r="I127" s="12" t="s">
        <v>1056</v>
      </c>
      <c r="J127" s="17">
        <v>453.15485733333333</v>
      </c>
      <c r="K127" s="17">
        <v>835.57789726900296</v>
      </c>
    </row>
    <row r="128" spans="1:11" x14ac:dyDescent="0.25">
      <c r="A128" s="19">
        <f t="shared" si="3"/>
        <v>123</v>
      </c>
      <c r="B128" s="19">
        <v>1566</v>
      </c>
      <c r="C128" s="20" t="s">
        <v>560</v>
      </c>
      <c r="D128" s="17">
        <v>5.3993387137010993</v>
      </c>
      <c r="E128" s="17"/>
      <c r="F128" s="17">
        <f t="shared" si="2"/>
        <v>5.3993387137010993</v>
      </c>
      <c r="G128" s="17">
        <v>110.2105574</v>
      </c>
      <c r="H128" s="17">
        <v>-67.750274099999999</v>
      </c>
      <c r="I128" s="12" t="s">
        <v>1056</v>
      </c>
      <c r="J128" s="17">
        <v>542.87894850833334</v>
      </c>
      <c r="K128" s="17">
        <v>486.38978440833898</v>
      </c>
    </row>
    <row r="129" spans="1:11" x14ac:dyDescent="0.25">
      <c r="A129" s="19">
        <f t="shared" si="3"/>
        <v>124</v>
      </c>
      <c r="B129" s="19">
        <v>1567</v>
      </c>
      <c r="C129" s="20" t="s">
        <v>396</v>
      </c>
      <c r="D129" s="17">
        <v>28.477189842898003</v>
      </c>
      <c r="E129" s="17"/>
      <c r="F129" s="17">
        <f t="shared" si="2"/>
        <v>28.477189842898003</v>
      </c>
      <c r="G129" s="17">
        <v>691.89339199999995</v>
      </c>
      <c r="H129" s="17">
        <v>-171.57420335900201</v>
      </c>
      <c r="I129" s="12" t="s">
        <v>1056</v>
      </c>
      <c r="J129" s="17">
        <v>2246.4683568833334</v>
      </c>
      <c r="K129" s="17">
        <v>2248.4006108578269</v>
      </c>
    </row>
    <row r="130" spans="1:11" x14ac:dyDescent="0.25">
      <c r="A130" s="19">
        <f t="shared" si="3"/>
        <v>125</v>
      </c>
      <c r="B130" s="19">
        <v>1590</v>
      </c>
      <c r="C130" s="20" t="s">
        <v>839</v>
      </c>
      <c r="D130" s="17">
        <v>2.2184653043978999</v>
      </c>
      <c r="E130" s="17"/>
      <c r="F130" s="17">
        <f t="shared" si="2"/>
        <v>2.2184653043978999</v>
      </c>
      <c r="G130" s="17">
        <v>199.99429140000001</v>
      </c>
      <c r="H130" s="17">
        <v>113.1947492</v>
      </c>
      <c r="I130" s="12" t="s">
        <v>1056</v>
      </c>
      <c r="J130" s="17">
        <v>193.81931040000001</v>
      </c>
      <c r="K130" s="17">
        <v>294.20273458298402</v>
      </c>
    </row>
    <row r="131" spans="1:11" x14ac:dyDescent="0.25">
      <c r="A131" s="19">
        <f t="shared" si="3"/>
        <v>126</v>
      </c>
      <c r="B131" s="19">
        <v>1622</v>
      </c>
      <c r="C131" s="20" t="s">
        <v>397</v>
      </c>
      <c r="D131" s="17">
        <v>5.324784411751101</v>
      </c>
      <c r="E131" s="17"/>
      <c r="F131" s="17">
        <f t="shared" si="2"/>
        <v>5.324784411751101</v>
      </c>
      <c r="G131" s="17">
        <v>663.63456580000002</v>
      </c>
      <c r="H131" s="17">
        <v>488.50501609999998</v>
      </c>
      <c r="I131" s="12" t="s">
        <v>1056</v>
      </c>
      <c r="J131" s="17">
        <v>412.15101355000002</v>
      </c>
      <c r="K131" s="17">
        <v>496.59951261420599</v>
      </c>
    </row>
    <row r="132" spans="1:11" x14ac:dyDescent="0.25">
      <c r="A132" s="19">
        <f t="shared" si="3"/>
        <v>127</v>
      </c>
      <c r="B132" s="19">
        <v>1632</v>
      </c>
      <c r="C132" s="20" t="s">
        <v>840</v>
      </c>
      <c r="D132" s="17">
        <v>0</v>
      </c>
      <c r="E132" s="17"/>
      <c r="F132" s="17">
        <f t="shared" si="2"/>
        <v>0</v>
      </c>
      <c r="G132" s="17">
        <v>0</v>
      </c>
      <c r="H132" s="17">
        <v>0</v>
      </c>
      <c r="I132" s="12" t="s">
        <v>1056</v>
      </c>
      <c r="J132" s="17">
        <v>0</v>
      </c>
      <c r="K132" s="17">
        <v>0</v>
      </c>
    </row>
    <row r="133" spans="1:11" x14ac:dyDescent="0.25">
      <c r="A133" s="19">
        <f t="shared" si="3"/>
        <v>128</v>
      </c>
      <c r="B133" s="19">
        <v>1634</v>
      </c>
      <c r="C133" s="20" t="s">
        <v>252</v>
      </c>
      <c r="D133" s="17">
        <v>34.770503538431598</v>
      </c>
      <c r="E133" s="17"/>
      <c r="F133" s="17">
        <f t="shared" si="2"/>
        <v>34.770503538431598</v>
      </c>
      <c r="G133" s="17">
        <v>1679.4240751</v>
      </c>
      <c r="H133" s="17">
        <v>-48.184488999999999</v>
      </c>
      <c r="I133" s="12" t="s">
        <v>1056</v>
      </c>
      <c r="J133" s="17">
        <v>3169.3409253750001</v>
      </c>
      <c r="K133" s="17">
        <v>3280.9227040538271</v>
      </c>
    </row>
    <row r="134" spans="1:11" x14ac:dyDescent="0.25">
      <c r="A134" s="19">
        <f t="shared" si="3"/>
        <v>129</v>
      </c>
      <c r="B134" s="19">
        <v>1662</v>
      </c>
      <c r="C134" s="20" t="s">
        <v>561</v>
      </c>
      <c r="D134" s="17">
        <v>3.9007683745999997E-3</v>
      </c>
      <c r="E134" s="17"/>
      <c r="F134" s="17">
        <f t="shared" si="2"/>
        <v>3.9007683745999997E-3</v>
      </c>
      <c r="G134" s="17">
        <v>0</v>
      </c>
      <c r="H134" s="17">
        <v>-0.4990754</v>
      </c>
      <c r="I134" s="12" t="s">
        <v>1056</v>
      </c>
      <c r="J134" s="17">
        <v>0.99893992499999995</v>
      </c>
      <c r="K134" s="17">
        <v>0.98522275092</v>
      </c>
    </row>
    <row r="135" spans="1:11" x14ac:dyDescent="0.25">
      <c r="A135" s="19">
        <f t="shared" si="3"/>
        <v>130</v>
      </c>
      <c r="B135" s="19">
        <v>1666</v>
      </c>
      <c r="C135" s="20" t="s">
        <v>65</v>
      </c>
      <c r="D135" s="17">
        <v>13.805175488997</v>
      </c>
      <c r="E135" s="17"/>
      <c r="F135" s="17">
        <f t="shared" ref="F135:F198" si="4">D135+E135</f>
        <v>13.805175488997</v>
      </c>
      <c r="G135" s="17">
        <v>735.01849589999995</v>
      </c>
      <c r="H135" s="17">
        <v>98.462589216970997</v>
      </c>
      <c r="I135" s="12" t="s">
        <v>1056</v>
      </c>
      <c r="J135" s="17">
        <v>1390.6269536916666</v>
      </c>
      <c r="K135" s="17">
        <v>1450.5062535583399</v>
      </c>
    </row>
    <row r="136" spans="1:11" x14ac:dyDescent="0.25">
      <c r="A136" s="19">
        <f t="shared" ref="A136:A199" si="5">A135+1</f>
        <v>131</v>
      </c>
      <c r="B136" s="19">
        <v>1668</v>
      </c>
      <c r="C136" s="20" t="s">
        <v>66</v>
      </c>
      <c r="D136" s="17">
        <v>18.833994890728</v>
      </c>
      <c r="E136" s="17"/>
      <c r="F136" s="17">
        <f t="shared" si="4"/>
        <v>18.833994890728</v>
      </c>
      <c r="G136" s="17">
        <v>474.47205109999999</v>
      </c>
      <c r="H136" s="17">
        <v>100.361936304352</v>
      </c>
      <c r="I136" s="12" t="s">
        <v>1056</v>
      </c>
      <c r="J136" s="17">
        <v>1983.0508649583332</v>
      </c>
      <c r="K136" s="17">
        <v>2003.8605924277026</v>
      </c>
    </row>
    <row r="137" spans="1:11" x14ac:dyDescent="0.25">
      <c r="A137" s="19">
        <f t="shared" si="5"/>
        <v>132</v>
      </c>
      <c r="B137" s="19">
        <v>1669</v>
      </c>
      <c r="C137" s="20" t="s">
        <v>562</v>
      </c>
      <c r="D137" s="17">
        <v>3.7619488464208999</v>
      </c>
      <c r="E137" s="17"/>
      <c r="F137" s="17">
        <f t="shared" si="4"/>
        <v>3.7619488464208999</v>
      </c>
      <c r="G137" s="17">
        <v>85.281130899999994</v>
      </c>
      <c r="H137" s="17">
        <v>23.972382239576</v>
      </c>
      <c r="I137" s="12" t="s">
        <v>1056</v>
      </c>
      <c r="J137" s="17">
        <v>470.50199355833331</v>
      </c>
      <c r="K137" s="17">
        <v>479.69018228925103</v>
      </c>
    </row>
    <row r="138" spans="1:11" x14ac:dyDescent="0.25">
      <c r="A138" s="19">
        <f t="shared" si="5"/>
        <v>133</v>
      </c>
      <c r="B138" s="19">
        <v>1676</v>
      </c>
      <c r="C138" s="20" t="s">
        <v>253</v>
      </c>
      <c r="D138" s="17">
        <v>17.532276992792699</v>
      </c>
      <c r="E138" s="17"/>
      <c r="F138" s="17">
        <f t="shared" si="4"/>
        <v>17.532276992792699</v>
      </c>
      <c r="G138" s="17">
        <v>585.66177249999998</v>
      </c>
      <c r="H138" s="17">
        <v>504.7227681</v>
      </c>
      <c r="I138" s="12" t="s">
        <v>1056</v>
      </c>
      <c r="J138" s="17">
        <v>1553.3680984749999</v>
      </c>
      <c r="K138" s="17">
        <v>1847.4785092278189</v>
      </c>
    </row>
    <row r="139" spans="1:11" x14ac:dyDescent="0.25">
      <c r="A139" s="19">
        <f t="shared" si="5"/>
        <v>134</v>
      </c>
      <c r="B139" s="19">
        <v>1678</v>
      </c>
      <c r="C139" s="20" t="s">
        <v>67</v>
      </c>
      <c r="D139" s="17">
        <v>44.7012044492241</v>
      </c>
      <c r="E139" s="17"/>
      <c r="F139" s="17">
        <f t="shared" si="4"/>
        <v>44.7012044492241</v>
      </c>
      <c r="G139" s="17">
        <v>972.73536639999998</v>
      </c>
      <c r="H139" s="17">
        <v>260.54833189999999</v>
      </c>
      <c r="I139" s="12" t="s">
        <v>1056</v>
      </c>
      <c r="J139" s="17">
        <v>3295.8168375166665</v>
      </c>
      <c r="K139" s="17">
        <v>3467.931458823427</v>
      </c>
    </row>
    <row r="140" spans="1:11" x14ac:dyDescent="0.25">
      <c r="A140" s="19">
        <f t="shared" si="5"/>
        <v>135</v>
      </c>
      <c r="B140" s="19">
        <v>1690</v>
      </c>
      <c r="C140" s="20" t="s">
        <v>841</v>
      </c>
      <c r="D140" s="17">
        <v>0.33006738888139997</v>
      </c>
      <c r="E140" s="17"/>
      <c r="F140" s="17">
        <f t="shared" si="4"/>
        <v>0.33006738888139997</v>
      </c>
      <c r="G140" s="17">
        <v>92.4256484</v>
      </c>
      <c r="H140" s="17">
        <v>3.0022891999999999</v>
      </c>
      <c r="I140" s="12" t="s">
        <v>1056</v>
      </c>
      <c r="J140" s="17">
        <v>59.433119408333333</v>
      </c>
      <c r="K140" s="17">
        <v>54.348974662944002</v>
      </c>
    </row>
    <row r="141" spans="1:11" x14ac:dyDescent="0.25">
      <c r="A141" s="19">
        <f t="shared" si="5"/>
        <v>136</v>
      </c>
      <c r="B141" s="19">
        <v>1739</v>
      </c>
      <c r="C141" s="20" t="s">
        <v>69</v>
      </c>
      <c r="D141" s="17">
        <v>14.144453172353002</v>
      </c>
      <c r="E141" s="17"/>
      <c r="F141" s="17">
        <f t="shared" si="4"/>
        <v>14.144453172353002</v>
      </c>
      <c r="G141" s="17">
        <v>758.38032820000001</v>
      </c>
      <c r="H141" s="17">
        <v>277.46317820000002</v>
      </c>
      <c r="I141" s="12" t="s">
        <v>1056</v>
      </c>
      <c r="J141" s="17">
        <v>815.18945390833335</v>
      </c>
      <c r="K141" s="17">
        <v>915.94810593119098</v>
      </c>
    </row>
    <row r="142" spans="1:11" x14ac:dyDescent="0.25">
      <c r="A142" s="19">
        <f t="shared" si="5"/>
        <v>137</v>
      </c>
      <c r="B142" s="19">
        <v>1777</v>
      </c>
      <c r="C142" s="20" t="s">
        <v>254</v>
      </c>
      <c r="D142" s="17">
        <v>32.717244082248499</v>
      </c>
      <c r="E142" s="17"/>
      <c r="F142" s="17">
        <f t="shared" si="4"/>
        <v>32.717244082248499</v>
      </c>
      <c r="G142" s="17">
        <v>626.81326530000001</v>
      </c>
      <c r="H142" s="17">
        <v>332.90927362884503</v>
      </c>
      <c r="I142" s="12" t="s">
        <v>1056</v>
      </c>
      <c r="J142" s="17">
        <v>2682.0028441250001</v>
      </c>
      <c r="K142" s="17">
        <v>2776.5557952653771</v>
      </c>
    </row>
    <row r="143" spans="1:11" x14ac:dyDescent="0.25">
      <c r="A143" s="19">
        <f t="shared" si="5"/>
        <v>138</v>
      </c>
      <c r="B143" s="19">
        <v>1820</v>
      </c>
      <c r="C143" s="20" t="s">
        <v>842</v>
      </c>
      <c r="D143" s="17">
        <v>0.18510245276699999</v>
      </c>
      <c r="E143" s="17"/>
      <c r="F143" s="17">
        <f t="shared" si="4"/>
        <v>0.18510245276699999</v>
      </c>
      <c r="G143" s="17">
        <v>13.6457607</v>
      </c>
      <c r="H143" s="17">
        <v>13.62</v>
      </c>
      <c r="I143" s="12" t="s">
        <v>1056</v>
      </c>
      <c r="J143" s="17">
        <v>11.3419483</v>
      </c>
      <c r="K143" s="17">
        <v>15.238800874540001</v>
      </c>
    </row>
    <row r="144" spans="1:11" x14ac:dyDescent="0.25">
      <c r="A144" s="19">
        <f t="shared" si="5"/>
        <v>139</v>
      </c>
      <c r="B144" s="19">
        <v>1821</v>
      </c>
      <c r="C144" s="20" t="s">
        <v>843</v>
      </c>
      <c r="D144" s="17">
        <v>0.94322279838140011</v>
      </c>
      <c r="E144" s="17"/>
      <c r="F144" s="17">
        <f t="shared" si="4"/>
        <v>0.94322279838140011</v>
      </c>
      <c r="G144" s="17">
        <v>50.9064567</v>
      </c>
      <c r="H144" s="17">
        <v>-14.048492400000001</v>
      </c>
      <c r="I144" s="12" t="s">
        <v>1056</v>
      </c>
      <c r="J144" s="17">
        <v>139.66323638333333</v>
      </c>
      <c r="K144" s="17">
        <v>121.78051641830299</v>
      </c>
    </row>
    <row r="145" spans="1:11" x14ac:dyDescent="0.25">
      <c r="A145" s="19">
        <f t="shared" si="5"/>
        <v>140</v>
      </c>
      <c r="B145" s="19">
        <v>1837</v>
      </c>
      <c r="C145" s="20" t="s">
        <v>323</v>
      </c>
      <c r="D145" s="17">
        <v>9.8630147936202999</v>
      </c>
      <c r="E145" s="17"/>
      <c r="F145" s="17">
        <f t="shared" si="4"/>
        <v>9.8630147936202999</v>
      </c>
      <c r="G145" s="17">
        <v>402.33695299999999</v>
      </c>
      <c r="H145" s="17">
        <v>202.31008969999999</v>
      </c>
      <c r="I145" s="12" t="s">
        <v>1056</v>
      </c>
      <c r="J145" s="17">
        <v>831.90933573333336</v>
      </c>
      <c r="K145" s="17">
        <v>871.89475637517705</v>
      </c>
    </row>
    <row r="146" spans="1:11" x14ac:dyDescent="0.25">
      <c r="A146" s="19">
        <f t="shared" si="5"/>
        <v>141</v>
      </c>
      <c r="B146" s="19">
        <v>1847</v>
      </c>
      <c r="C146" s="20" t="s">
        <v>563</v>
      </c>
      <c r="D146" s="17">
        <v>0</v>
      </c>
      <c r="E146" s="17"/>
      <c r="F146" s="17">
        <f t="shared" si="4"/>
        <v>0</v>
      </c>
      <c r="G146" s="17">
        <v>0</v>
      </c>
      <c r="H146" s="17">
        <v>0</v>
      </c>
      <c r="I146" s="12" t="s">
        <v>1056</v>
      </c>
      <c r="J146" s="17">
        <v>5.3766666666666675E-5</v>
      </c>
      <c r="K146" s="17">
        <v>0</v>
      </c>
    </row>
    <row r="147" spans="1:11" x14ac:dyDescent="0.25">
      <c r="A147" s="19">
        <f t="shared" si="5"/>
        <v>142</v>
      </c>
      <c r="B147" s="19">
        <v>1849</v>
      </c>
      <c r="C147" s="20" t="s">
        <v>398</v>
      </c>
      <c r="D147" s="17">
        <v>0.65504762947319994</v>
      </c>
      <c r="E147" s="17"/>
      <c r="F147" s="17">
        <f t="shared" si="4"/>
        <v>0.65504762947319994</v>
      </c>
      <c r="G147" s="17">
        <v>4.2106269000000003</v>
      </c>
      <c r="H147" s="17">
        <v>4.2106269000000003</v>
      </c>
      <c r="I147" s="12" t="s">
        <v>1056</v>
      </c>
      <c r="J147" s="17">
        <v>59.503319566666669</v>
      </c>
      <c r="K147" s="17">
        <v>61.278109030967997</v>
      </c>
    </row>
    <row r="148" spans="1:11" x14ac:dyDescent="0.25">
      <c r="A148" s="19">
        <f t="shared" si="5"/>
        <v>143</v>
      </c>
      <c r="B148" s="19">
        <v>1851</v>
      </c>
      <c r="C148" s="20" t="s">
        <v>399</v>
      </c>
      <c r="D148" s="17">
        <v>28.764857821436799</v>
      </c>
      <c r="E148" s="17"/>
      <c r="F148" s="17">
        <f t="shared" si="4"/>
        <v>28.764857821436799</v>
      </c>
      <c r="G148" s="17">
        <v>635.1561878</v>
      </c>
      <c r="H148" s="17">
        <v>424.59581242019601</v>
      </c>
      <c r="I148" s="12" t="s">
        <v>1056</v>
      </c>
      <c r="J148" s="17">
        <v>2278.9077372916668</v>
      </c>
      <c r="K148" s="17">
        <v>2411.4393962500881</v>
      </c>
    </row>
    <row r="149" spans="1:11" x14ac:dyDescent="0.25">
      <c r="A149" s="19">
        <f t="shared" si="5"/>
        <v>144</v>
      </c>
      <c r="B149" s="19">
        <v>1909</v>
      </c>
      <c r="C149" s="20" t="s">
        <v>564</v>
      </c>
      <c r="D149" s="17">
        <v>2.8647558459191003</v>
      </c>
      <c r="E149" s="17"/>
      <c r="F149" s="17">
        <f t="shared" si="4"/>
        <v>2.8647558459191003</v>
      </c>
      <c r="G149" s="17">
        <v>41.8187511</v>
      </c>
      <c r="H149" s="17">
        <v>-24.046788899999999</v>
      </c>
      <c r="I149" s="12" t="s">
        <v>1056</v>
      </c>
      <c r="J149" s="17">
        <v>275.74280859166669</v>
      </c>
      <c r="K149" s="17">
        <v>266.099341780538</v>
      </c>
    </row>
    <row r="150" spans="1:11" x14ac:dyDescent="0.25">
      <c r="A150" s="19">
        <f t="shared" si="5"/>
        <v>145</v>
      </c>
      <c r="B150" s="19">
        <v>1912</v>
      </c>
      <c r="C150" s="20" t="s">
        <v>70</v>
      </c>
      <c r="D150" s="17">
        <v>23.163236043910597</v>
      </c>
      <c r="E150" s="17"/>
      <c r="F150" s="17">
        <f t="shared" si="4"/>
        <v>23.163236043910597</v>
      </c>
      <c r="G150" s="17">
        <v>389.7692088</v>
      </c>
      <c r="H150" s="17">
        <v>263.4238666</v>
      </c>
      <c r="I150" s="12" t="s">
        <v>1056</v>
      </c>
      <c r="J150" s="17">
        <v>1774.3662807916667</v>
      </c>
      <c r="K150" s="17">
        <v>1898.326174410209</v>
      </c>
    </row>
    <row r="151" spans="1:11" x14ac:dyDescent="0.25">
      <c r="A151" s="19">
        <f t="shared" si="5"/>
        <v>146</v>
      </c>
      <c r="B151" s="19">
        <v>1920</v>
      </c>
      <c r="C151" s="20" t="s">
        <v>71</v>
      </c>
      <c r="D151" s="17">
        <v>8.5405025391683012</v>
      </c>
      <c r="E151" s="17"/>
      <c r="F151" s="17">
        <f t="shared" si="4"/>
        <v>8.5405025391683012</v>
      </c>
      <c r="G151" s="17">
        <v>167.2813084</v>
      </c>
      <c r="H151" s="17">
        <v>52.173279700000002</v>
      </c>
      <c r="I151" s="12" t="s">
        <v>1056</v>
      </c>
      <c r="J151" s="17">
        <v>712.2606542916667</v>
      </c>
      <c r="K151" s="17">
        <v>742.32440370261395</v>
      </c>
    </row>
    <row r="152" spans="1:11" x14ac:dyDescent="0.25">
      <c r="A152" s="19">
        <f t="shared" si="5"/>
        <v>147</v>
      </c>
      <c r="B152" s="19">
        <v>1927</v>
      </c>
      <c r="C152" s="20" t="s">
        <v>565</v>
      </c>
      <c r="D152" s="17">
        <v>16.063291910591001</v>
      </c>
      <c r="E152" s="17"/>
      <c r="F152" s="17">
        <f t="shared" si="4"/>
        <v>16.063291910591001</v>
      </c>
      <c r="G152" s="17">
        <v>251.92971779999999</v>
      </c>
      <c r="H152" s="17">
        <v>-76.079842499999998</v>
      </c>
      <c r="I152" s="12" t="s">
        <v>1056</v>
      </c>
      <c r="J152" s="17">
        <v>1454.9972014833334</v>
      </c>
      <c r="K152" s="17">
        <v>1451.5735953548001</v>
      </c>
    </row>
    <row r="153" spans="1:11" x14ac:dyDescent="0.25">
      <c r="A153" s="19">
        <f t="shared" si="5"/>
        <v>148</v>
      </c>
      <c r="B153" s="19">
        <v>1930</v>
      </c>
      <c r="C153" s="20" t="s">
        <v>400</v>
      </c>
      <c r="D153" s="17">
        <v>6.1359492116768992</v>
      </c>
      <c r="E153" s="17"/>
      <c r="F153" s="17">
        <f t="shared" si="4"/>
        <v>6.1359492116768992</v>
      </c>
      <c r="G153" s="17">
        <v>284.75238150000001</v>
      </c>
      <c r="H153" s="17">
        <v>177.20053590000001</v>
      </c>
      <c r="I153" s="12" t="s">
        <v>1056</v>
      </c>
      <c r="J153" s="17">
        <v>689.02167935</v>
      </c>
      <c r="K153" s="17">
        <v>732.97516045679401</v>
      </c>
    </row>
    <row r="154" spans="1:11" x14ac:dyDescent="0.25">
      <c r="A154" s="19">
        <f t="shared" si="5"/>
        <v>149</v>
      </c>
      <c r="B154" s="19">
        <v>1947</v>
      </c>
      <c r="C154" s="20" t="s">
        <v>844</v>
      </c>
      <c r="D154" s="17">
        <v>2.7987365448099998E-2</v>
      </c>
      <c r="E154" s="17"/>
      <c r="F154" s="17">
        <f t="shared" si="4"/>
        <v>2.7987365448099998E-2</v>
      </c>
      <c r="G154" s="17">
        <v>0</v>
      </c>
      <c r="H154" s="17">
        <v>-2.3554143000000001</v>
      </c>
      <c r="I154" s="12" t="s">
        <v>1056</v>
      </c>
      <c r="J154" s="17">
        <v>20.124789883333332</v>
      </c>
      <c r="K154" s="17">
        <v>20.168681755348</v>
      </c>
    </row>
    <row r="155" spans="1:11" x14ac:dyDescent="0.25">
      <c r="A155" s="19">
        <f t="shared" si="5"/>
        <v>150</v>
      </c>
      <c r="B155" s="19">
        <v>1964</v>
      </c>
      <c r="C155" s="20" t="s">
        <v>256</v>
      </c>
      <c r="D155" s="17">
        <v>31.928316957966402</v>
      </c>
      <c r="E155" s="17"/>
      <c r="F155" s="17">
        <f t="shared" si="4"/>
        <v>31.928316957966402</v>
      </c>
      <c r="G155" s="17">
        <v>565.99322180000001</v>
      </c>
      <c r="H155" s="17">
        <v>-318.31328380000002</v>
      </c>
      <c r="I155" s="12" t="s">
        <v>1056</v>
      </c>
      <c r="J155" s="17">
        <v>2797.890294675</v>
      </c>
      <c r="K155" s="17">
        <v>2555.7276969686372</v>
      </c>
    </row>
    <row r="156" spans="1:11" x14ac:dyDescent="0.25">
      <c r="A156" s="19">
        <f t="shared" si="5"/>
        <v>151</v>
      </c>
      <c r="B156" s="19">
        <v>1976</v>
      </c>
      <c r="C156" s="20" t="s">
        <v>401</v>
      </c>
      <c r="D156" s="17">
        <v>2.2938066795738998</v>
      </c>
      <c r="E156" s="17"/>
      <c r="F156" s="17">
        <f t="shared" si="4"/>
        <v>2.2938066795738998</v>
      </c>
      <c r="G156" s="17">
        <v>46.478615699999999</v>
      </c>
      <c r="H156" s="17">
        <v>38.825839217311</v>
      </c>
      <c r="I156" s="12" t="s">
        <v>1056</v>
      </c>
      <c r="J156" s="17">
        <v>196.512762775</v>
      </c>
      <c r="K156" s="17">
        <v>212.18963449124999</v>
      </c>
    </row>
    <row r="157" spans="1:11" x14ac:dyDescent="0.25">
      <c r="A157" s="19">
        <f t="shared" si="5"/>
        <v>152</v>
      </c>
      <c r="B157" s="19">
        <v>1977</v>
      </c>
      <c r="C157" s="20" t="s">
        <v>845</v>
      </c>
      <c r="D157" s="17">
        <v>1.317753617435</v>
      </c>
      <c r="E157" s="17"/>
      <c r="F157" s="17">
        <f t="shared" si="4"/>
        <v>1.317753617435</v>
      </c>
      <c r="G157" s="17">
        <v>77.6056861</v>
      </c>
      <c r="H157" s="17">
        <v>56.970416399999998</v>
      </c>
      <c r="I157" s="12" t="s">
        <v>1056</v>
      </c>
      <c r="J157" s="17">
        <v>101.84172724166667</v>
      </c>
      <c r="K157" s="17">
        <v>134.99412764622599</v>
      </c>
    </row>
    <row r="158" spans="1:11" x14ac:dyDescent="0.25">
      <c r="A158" s="19">
        <f t="shared" si="5"/>
        <v>153</v>
      </c>
      <c r="B158" s="19">
        <v>2023</v>
      </c>
      <c r="C158" s="20" t="s">
        <v>72</v>
      </c>
      <c r="D158" s="17">
        <v>105.48102569916639</v>
      </c>
      <c r="E158" s="17"/>
      <c r="F158" s="17">
        <f t="shared" si="4"/>
        <v>105.48102569916639</v>
      </c>
      <c r="G158" s="17">
        <v>945.5667833</v>
      </c>
      <c r="H158" s="17">
        <v>-6265.4350889999996</v>
      </c>
      <c r="I158" s="12" t="s">
        <v>1056</v>
      </c>
      <c r="J158" s="17">
        <v>8413.0317543333331</v>
      </c>
      <c r="K158" s="17">
        <v>5611.7361677568342</v>
      </c>
    </row>
    <row r="159" spans="1:11" x14ac:dyDescent="0.25">
      <c r="A159" s="19">
        <f t="shared" si="5"/>
        <v>154</v>
      </c>
      <c r="B159" s="19">
        <v>2025</v>
      </c>
      <c r="C159" s="20" t="s">
        <v>324</v>
      </c>
      <c r="D159" s="17">
        <v>15.413178588183499</v>
      </c>
      <c r="E159" s="17"/>
      <c r="F159" s="17">
        <f t="shared" si="4"/>
        <v>15.413178588183499</v>
      </c>
      <c r="G159" s="17">
        <v>697.06526250000002</v>
      </c>
      <c r="H159" s="17">
        <v>87.506930300410005</v>
      </c>
      <c r="I159" s="12" t="s">
        <v>1056</v>
      </c>
      <c r="J159" s="17">
        <v>1591.7222074333333</v>
      </c>
      <c r="K159" s="17">
        <v>1517.638157981942</v>
      </c>
    </row>
    <row r="160" spans="1:11" x14ac:dyDescent="0.25">
      <c r="A160" s="19">
        <f t="shared" si="5"/>
        <v>155</v>
      </c>
      <c r="B160" s="19">
        <v>2096</v>
      </c>
      <c r="C160" s="20" t="s">
        <v>566</v>
      </c>
      <c r="D160" s="17">
        <v>9.3243046427141998</v>
      </c>
      <c r="E160" s="17"/>
      <c r="F160" s="17">
        <f t="shared" si="4"/>
        <v>9.3243046427141998</v>
      </c>
      <c r="G160" s="17">
        <v>308.864957</v>
      </c>
      <c r="H160" s="17">
        <v>176.26353349999999</v>
      </c>
      <c r="I160" s="12" t="s">
        <v>1056</v>
      </c>
      <c r="J160" s="17">
        <v>783.5613852583333</v>
      </c>
      <c r="K160" s="17">
        <v>824.03386193450604</v>
      </c>
    </row>
    <row r="161" spans="1:11" x14ac:dyDescent="0.25">
      <c r="A161" s="19">
        <f t="shared" si="5"/>
        <v>156</v>
      </c>
      <c r="B161" s="19">
        <v>2125</v>
      </c>
      <c r="C161" s="20" t="s">
        <v>402</v>
      </c>
      <c r="D161" s="17">
        <v>0</v>
      </c>
      <c r="E161" s="17"/>
      <c r="F161" s="17">
        <f t="shared" si="4"/>
        <v>0</v>
      </c>
      <c r="G161" s="17">
        <v>0</v>
      </c>
      <c r="H161" s="17">
        <v>0</v>
      </c>
      <c r="I161" s="12" t="s">
        <v>1056</v>
      </c>
      <c r="J161" s="17">
        <v>1.7965558333333336E-2</v>
      </c>
      <c r="K161" s="17">
        <v>1.839018555E-2</v>
      </c>
    </row>
    <row r="162" spans="1:11" x14ac:dyDescent="0.25">
      <c r="A162" s="19">
        <f t="shared" si="5"/>
        <v>157</v>
      </c>
      <c r="B162" s="19">
        <v>2131</v>
      </c>
      <c r="C162" s="20" t="s">
        <v>257</v>
      </c>
      <c r="D162" s="17">
        <v>15.107174152232099</v>
      </c>
      <c r="E162" s="17"/>
      <c r="F162" s="17">
        <f t="shared" si="4"/>
        <v>15.107174152232099</v>
      </c>
      <c r="G162" s="17">
        <v>594.85682320000001</v>
      </c>
      <c r="H162" s="17">
        <v>304.20868080000002</v>
      </c>
      <c r="I162" s="12" t="s">
        <v>1056</v>
      </c>
      <c r="J162" s="17">
        <v>1388.3287786083333</v>
      </c>
      <c r="K162" s="17">
        <v>1454.5994864334023</v>
      </c>
    </row>
    <row r="163" spans="1:11" x14ac:dyDescent="0.25">
      <c r="A163" s="19">
        <f t="shared" si="5"/>
        <v>158</v>
      </c>
      <c r="B163" s="19">
        <v>2180</v>
      </c>
      <c r="C163" s="20" t="s">
        <v>567</v>
      </c>
      <c r="D163" s="17">
        <v>12.731684278541</v>
      </c>
      <c r="E163" s="17"/>
      <c r="F163" s="17">
        <f t="shared" si="4"/>
        <v>12.731684278541</v>
      </c>
      <c r="G163" s="17">
        <v>421.09490340000002</v>
      </c>
      <c r="H163" s="17">
        <v>269.49931340000001</v>
      </c>
      <c r="I163" s="12" t="s">
        <v>1056</v>
      </c>
      <c r="J163" s="17">
        <v>1049.2533351500001</v>
      </c>
      <c r="K163" s="17">
        <v>1166.9827109968619</v>
      </c>
    </row>
    <row r="164" spans="1:11" x14ac:dyDescent="0.25">
      <c r="A164" s="19">
        <f t="shared" si="5"/>
        <v>159</v>
      </c>
      <c r="B164" s="19">
        <v>2197</v>
      </c>
      <c r="C164" s="20" t="s">
        <v>568</v>
      </c>
      <c r="D164" s="17">
        <v>9.9508766002646993</v>
      </c>
      <c r="E164" s="17"/>
      <c r="F164" s="17">
        <f t="shared" si="4"/>
        <v>9.9508766002646993</v>
      </c>
      <c r="G164" s="17">
        <v>157.14281700000001</v>
      </c>
      <c r="H164" s="17">
        <v>-15.8868154</v>
      </c>
      <c r="I164" s="12" t="s">
        <v>1056</v>
      </c>
      <c r="J164" s="17">
        <v>726.77960070833331</v>
      </c>
      <c r="K164" s="17">
        <v>716.29436100401995</v>
      </c>
    </row>
    <row r="165" spans="1:11" x14ac:dyDescent="0.25">
      <c r="A165" s="19">
        <f t="shared" si="5"/>
        <v>160</v>
      </c>
      <c r="B165" s="19">
        <v>2198</v>
      </c>
      <c r="C165" s="20" t="s">
        <v>569</v>
      </c>
      <c r="D165" s="17">
        <v>0</v>
      </c>
      <c r="E165" s="17"/>
      <c r="F165" s="17">
        <f t="shared" si="4"/>
        <v>0</v>
      </c>
      <c r="G165" s="17">
        <v>0</v>
      </c>
      <c r="H165" s="17">
        <v>0</v>
      </c>
      <c r="I165" s="12" t="s">
        <v>1056</v>
      </c>
      <c r="J165" s="17">
        <v>0</v>
      </c>
      <c r="K165" s="17">
        <v>0</v>
      </c>
    </row>
    <row r="166" spans="1:11" x14ac:dyDescent="0.25">
      <c r="A166" s="19">
        <f t="shared" si="5"/>
        <v>161</v>
      </c>
      <c r="B166" s="19">
        <v>2224</v>
      </c>
      <c r="C166" s="20" t="s">
        <v>73</v>
      </c>
      <c r="D166" s="17">
        <v>29.513613595566802</v>
      </c>
      <c r="E166" s="17"/>
      <c r="F166" s="17">
        <f t="shared" si="4"/>
        <v>29.513613595566802</v>
      </c>
      <c r="G166" s="17">
        <v>651.58312369999999</v>
      </c>
      <c r="H166" s="17">
        <v>-646.07601620000003</v>
      </c>
      <c r="I166" s="12" t="s">
        <v>1056</v>
      </c>
      <c r="J166" s="17">
        <v>3172.8832593249999</v>
      </c>
      <c r="K166" s="17">
        <v>2659.9487253356269</v>
      </c>
    </row>
    <row r="167" spans="1:11" x14ac:dyDescent="0.25">
      <c r="A167" s="19">
        <f t="shared" si="5"/>
        <v>162</v>
      </c>
      <c r="B167" s="19">
        <v>2238</v>
      </c>
      <c r="C167" s="20" t="s">
        <v>403</v>
      </c>
      <c r="D167" s="17">
        <v>4.9924588758726998</v>
      </c>
      <c r="E167" s="17"/>
      <c r="F167" s="17">
        <f t="shared" si="4"/>
        <v>4.9924588758726998</v>
      </c>
      <c r="G167" s="17">
        <v>287.19957099999999</v>
      </c>
      <c r="H167" s="17">
        <v>227.09772989999999</v>
      </c>
      <c r="I167" s="12" t="s">
        <v>1056</v>
      </c>
      <c r="J167" s="17">
        <v>544.8257979916666</v>
      </c>
      <c r="K167" s="17">
        <v>696.05527521671604</v>
      </c>
    </row>
    <row r="168" spans="1:11" x14ac:dyDescent="0.25">
      <c r="A168" s="19">
        <f t="shared" si="5"/>
        <v>163</v>
      </c>
      <c r="B168" s="19">
        <v>2268</v>
      </c>
      <c r="C168" s="20" t="s">
        <v>570</v>
      </c>
      <c r="D168" s="17">
        <v>2.6851298343919998</v>
      </c>
      <c r="E168" s="17"/>
      <c r="F168" s="17">
        <f t="shared" si="4"/>
        <v>2.6851298343919998</v>
      </c>
      <c r="G168" s="17">
        <v>0</v>
      </c>
      <c r="H168" s="17">
        <v>0</v>
      </c>
      <c r="I168" s="12" t="s">
        <v>1056</v>
      </c>
      <c r="J168" s="17">
        <v>0</v>
      </c>
      <c r="K168" s="17">
        <v>0</v>
      </c>
    </row>
    <row r="169" spans="1:11" x14ac:dyDescent="0.25">
      <c r="A169" s="19">
        <f t="shared" si="5"/>
        <v>164</v>
      </c>
      <c r="B169" s="19">
        <v>2276</v>
      </c>
      <c r="C169" s="20" t="s">
        <v>404</v>
      </c>
      <c r="D169" s="17">
        <v>14.7611433827079</v>
      </c>
      <c r="E169" s="17"/>
      <c r="F169" s="17">
        <f t="shared" si="4"/>
        <v>14.7611433827079</v>
      </c>
      <c r="G169" s="17">
        <v>523.56688550000001</v>
      </c>
      <c r="H169" s="17">
        <v>252.5435579</v>
      </c>
      <c r="I169" s="12" t="s">
        <v>1056</v>
      </c>
      <c r="J169" s="17">
        <v>1400.7619060249999</v>
      </c>
      <c r="K169" s="17">
        <v>1512.1603435247021</v>
      </c>
    </row>
    <row r="170" spans="1:11" x14ac:dyDescent="0.25">
      <c r="A170" s="19">
        <f t="shared" si="5"/>
        <v>165</v>
      </c>
      <c r="B170" s="19">
        <v>2282</v>
      </c>
      <c r="C170" s="20" t="s">
        <v>405</v>
      </c>
      <c r="D170" s="17">
        <v>0</v>
      </c>
      <c r="E170" s="17"/>
      <c r="F170" s="17">
        <f t="shared" si="4"/>
        <v>0</v>
      </c>
      <c r="G170" s="17">
        <v>0</v>
      </c>
      <c r="H170" s="17">
        <v>0</v>
      </c>
      <c r="I170" s="12" t="s">
        <v>1056</v>
      </c>
      <c r="J170" s="17">
        <v>0</v>
      </c>
      <c r="K170" s="17">
        <v>0</v>
      </c>
    </row>
    <row r="171" spans="1:11" x14ac:dyDescent="0.25">
      <c r="A171" s="19">
        <f t="shared" si="5"/>
        <v>166</v>
      </c>
      <c r="B171" s="19">
        <v>2283</v>
      </c>
      <c r="C171" s="20" t="s">
        <v>258</v>
      </c>
      <c r="D171" s="17">
        <v>1.5219230092201002</v>
      </c>
      <c r="E171" s="17"/>
      <c r="F171" s="17">
        <f t="shared" si="4"/>
        <v>1.5219230092201002</v>
      </c>
      <c r="G171" s="17">
        <v>27.817230599999998</v>
      </c>
      <c r="H171" s="17">
        <v>-16.095005100000002</v>
      </c>
      <c r="I171" s="12" t="s">
        <v>1056</v>
      </c>
      <c r="J171" s="17">
        <v>236.7950557166667</v>
      </c>
      <c r="K171" s="17">
        <v>223.223769482405</v>
      </c>
    </row>
    <row r="172" spans="1:11" x14ac:dyDescent="0.25">
      <c r="A172" s="19">
        <f t="shared" si="5"/>
        <v>167</v>
      </c>
      <c r="B172" s="19">
        <v>2365</v>
      </c>
      <c r="C172" s="20" t="s">
        <v>87</v>
      </c>
      <c r="D172" s="17">
        <v>8.4214697396188001</v>
      </c>
      <c r="E172" s="17"/>
      <c r="F172" s="17">
        <f t="shared" si="4"/>
        <v>8.4214697396188001</v>
      </c>
      <c r="G172" s="17">
        <v>178.914074</v>
      </c>
      <c r="H172" s="17">
        <v>-38.031749900000001</v>
      </c>
      <c r="I172" s="12" t="s">
        <v>1056</v>
      </c>
      <c r="J172" s="17">
        <v>588.98454771666661</v>
      </c>
      <c r="K172" s="17">
        <v>531.35414625119699</v>
      </c>
    </row>
    <row r="173" spans="1:11" x14ac:dyDescent="0.25">
      <c r="A173" s="19">
        <f t="shared" si="5"/>
        <v>168</v>
      </c>
      <c r="B173" s="19">
        <v>2366</v>
      </c>
      <c r="C173" s="20" t="s">
        <v>406</v>
      </c>
      <c r="D173" s="17">
        <v>10.3751795371975</v>
      </c>
      <c r="E173" s="17"/>
      <c r="F173" s="17">
        <f t="shared" si="4"/>
        <v>10.3751795371975</v>
      </c>
      <c r="G173" s="17">
        <v>0</v>
      </c>
      <c r="H173" s="17">
        <v>0</v>
      </c>
      <c r="I173" s="12" t="s">
        <v>1056</v>
      </c>
      <c r="J173" s="17">
        <v>0</v>
      </c>
      <c r="K173" s="17">
        <v>0</v>
      </c>
    </row>
    <row r="174" spans="1:11" x14ac:dyDescent="0.25">
      <c r="A174" s="19">
        <f t="shared" si="5"/>
        <v>169</v>
      </c>
      <c r="B174" s="19">
        <v>2380</v>
      </c>
      <c r="C174" s="20" t="s">
        <v>75</v>
      </c>
      <c r="D174" s="17">
        <v>4.4689335005882995</v>
      </c>
      <c r="E174" s="17"/>
      <c r="F174" s="17">
        <f t="shared" si="4"/>
        <v>4.4689335005882995</v>
      </c>
      <c r="G174" s="17">
        <v>14.9993596</v>
      </c>
      <c r="H174" s="17">
        <v>-122.0291678</v>
      </c>
      <c r="I174" s="12" t="s">
        <v>1056</v>
      </c>
      <c r="J174" s="17">
        <v>611.16125230833336</v>
      </c>
      <c r="K174" s="17">
        <v>539.342584843552</v>
      </c>
    </row>
    <row r="175" spans="1:11" x14ac:dyDescent="0.25">
      <c r="A175" s="19">
        <f t="shared" si="5"/>
        <v>170</v>
      </c>
      <c r="B175" s="19">
        <v>2396</v>
      </c>
      <c r="C175" s="20" t="s">
        <v>407</v>
      </c>
      <c r="D175" s="17">
        <v>1.2934499288970001</v>
      </c>
      <c r="E175" s="17"/>
      <c r="F175" s="17">
        <f t="shared" si="4"/>
        <v>1.2934499288970001</v>
      </c>
      <c r="G175" s="17">
        <v>1.2</v>
      </c>
      <c r="H175" s="17">
        <v>-9.4944600000000001</v>
      </c>
      <c r="I175" s="12" t="s">
        <v>1056</v>
      </c>
      <c r="J175" s="17">
        <v>81.903959924999995</v>
      </c>
      <c r="K175" s="17">
        <v>78.275346287684002</v>
      </c>
    </row>
    <row r="176" spans="1:11" x14ac:dyDescent="0.25">
      <c r="A176" s="19">
        <f t="shared" si="5"/>
        <v>171</v>
      </c>
      <c r="B176" s="19">
        <v>2401</v>
      </c>
      <c r="C176" s="20" t="s">
        <v>408</v>
      </c>
      <c r="D176" s="17">
        <v>16.110713261350099</v>
      </c>
      <c r="E176" s="17"/>
      <c r="F176" s="17">
        <f t="shared" si="4"/>
        <v>16.110713261350099</v>
      </c>
      <c r="G176" s="17">
        <v>907.74387999999999</v>
      </c>
      <c r="H176" s="17">
        <v>754.96491030000004</v>
      </c>
      <c r="I176" s="12" t="s">
        <v>1056</v>
      </c>
      <c r="J176" s="17">
        <v>1986.5555683166667</v>
      </c>
      <c r="K176" s="17">
        <v>2290.5696530449209</v>
      </c>
    </row>
    <row r="177" spans="1:11" x14ac:dyDescent="0.25">
      <c r="A177" s="19">
        <f t="shared" si="5"/>
        <v>172</v>
      </c>
      <c r="B177" s="19">
        <v>2402</v>
      </c>
      <c r="C177" s="20" t="s">
        <v>325</v>
      </c>
      <c r="D177" s="17">
        <v>0</v>
      </c>
      <c r="E177" s="17"/>
      <c r="F177" s="17">
        <f t="shared" si="4"/>
        <v>0</v>
      </c>
      <c r="G177" s="17">
        <v>0</v>
      </c>
      <c r="H177" s="17">
        <v>0</v>
      </c>
      <c r="I177" s="12" t="s">
        <v>1056</v>
      </c>
      <c r="J177" s="17">
        <v>0</v>
      </c>
      <c r="K177" s="17">
        <v>0</v>
      </c>
    </row>
    <row r="178" spans="1:11" x14ac:dyDescent="0.25">
      <c r="A178" s="19">
        <f t="shared" si="5"/>
        <v>173</v>
      </c>
      <c r="B178" s="19">
        <v>2403</v>
      </c>
      <c r="C178" s="20" t="s">
        <v>259</v>
      </c>
      <c r="D178" s="17">
        <v>20.462835325527998</v>
      </c>
      <c r="E178" s="17"/>
      <c r="F178" s="17">
        <f t="shared" si="4"/>
        <v>20.462835325527998</v>
      </c>
      <c r="G178" s="17">
        <v>425.529381</v>
      </c>
      <c r="H178" s="17">
        <v>31.515184097435</v>
      </c>
      <c r="I178" s="12" t="s">
        <v>1056</v>
      </c>
      <c r="J178" s="17">
        <v>2165.6961495083333</v>
      </c>
      <c r="K178" s="17">
        <v>2057.69279889991</v>
      </c>
    </row>
    <row r="179" spans="1:11" x14ac:dyDescent="0.25">
      <c r="A179" s="19">
        <f t="shared" si="5"/>
        <v>174</v>
      </c>
      <c r="B179" s="19">
        <v>2425</v>
      </c>
      <c r="C179" s="20" t="s">
        <v>571</v>
      </c>
      <c r="D179" s="17">
        <v>5.5296283330355003</v>
      </c>
      <c r="E179" s="17"/>
      <c r="F179" s="17">
        <f t="shared" si="4"/>
        <v>5.5296283330355003</v>
      </c>
      <c r="G179" s="17">
        <v>67.848463699999996</v>
      </c>
      <c r="H179" s="17">
        <v>43.304640900000003</v>
      </c>
      <c r="I179" s="12" t="s">
        <v>1056</v>
      </c>
      <c r="J179" s="17">
        <v>406.162936925</v>
      </c>
      <c r="K179" s="17">
        <v>420.15759769302889</v>
      </c>
    </row>
    <row r="180" spans="1:11" x14ac:dyDescent="0.25">
      <c r="A180" s="19">
        <f t="shared" si="5"/>
        <v>175</v>
      </c>
      <c r="B180" s="19">
        <v>2455</v>
      </c>
      <c r="C180" s="20" t="s">
        <v>572</v>
      </c>
      <c r="D180" s="17">
        <v>0.55318915381129996</v>
      </c>
      <c r="E180" s="17"/>
      <c r="F180" s="17">
        <f t="shared" si="4"/>
        <v>0.55318915381129996</v>
      </c>
      <c r="G180" s="17">
        <v>8.16</v>
      </c>
      <c r="H180" s="17">
        <v>0.36220849999999999</v>
      </c>
      <c r="I180" s="12" t="s">
        <v>1056</v>
      </c>
      <c r="J180" s="17">
        <v>54.850836091666658</v>
      </c>
      <c r="K180" s="17">
        <v>55.402306114239998</v>
      </c>
    </row>
    <row r="181" spans="1:11" x14ac:dyDescent="0.25">
      <c r="A181" s="19">
        <f t="shared" si="5"/>
        <v>176</v>
      </c>
      <c r="B181" s="19">
        <v>2481</v>
      </c>
      <c r="C181" s="20" t="s">
        <v>846</v>
      </c>
      <c r="D181" s="17">
        <v>3.0233487894199999E-2</v>
      </c>
      <c r="E181" s="17"/>
      <c r="F181" s="17">
        <f t="shared" si="4"/>
        <v>3.0233487894199999E-2</v>
      </c>
      <c r="G181" s="17">
        <v>2.7083127999999999</v>
      </c>
      <c r="H181" s="17">
        <v>-0.58400580000000002</v>
      </c>
      <c r="I181" s="12" t="s">
        <v>1056</v>
      </c>
      <c r="J181" s="17">
        <v>6.6761804500000004</v>
      </c>
      <c r="K181" s="17">
        <v>6.5207158707369999</v>
      </c>
    </row>
    <row r="182" spans="1:11" x14ac:dyDescent="0.25">
      <c r="A182" s="19">
        <f t="shared" si="5"/>
        <v>177</v>
      </c>
      <c r="B182" s="19">
        <v>2487</v>
      </c>
      <c r="C182" s="20" t="s">
        <v>573</v>
      </c>
      <c r="D182" s="17">
        <v>23.514881088188798</v>
      </c>
      <c r="E182" s="17"/>
      <c r="F182" s="17">
        <f t="shared" si="4"/>
        <v>23.514881088188798</v>
      </c>
      <c r="G182" s="17">
        <v>713.17033549999996</v>
      </c>
      <c r="H182" s="17">
        <v>243.0213234</v>
      </c>
      <c r="I182" s="12" t="s">
        <v>1056</v>
      </c>
      <c r="J182" s="17">
        <v>1916.8086892250001</v>
      </c>
      <c r="K182" s="17">
        <v>1929.859420947952</v>
      </c>
    </row>
    <row r="183" spans="1:11" x14ac:dyDescent="0.25">
      <c r="A183" s="19">
        <f t="shared" si="5"/>
        <v>178</v>
      </c>
      <c r="B183" s="19">
        <v>2508</v>
      </c>
      <c r="C183" s="20" t="s">
        <v>76</v>
      </c>
      <c r="D183" s="17">
        <v>31.962892476666401</v>
      </c>
      <c r="E183" s="17"/>
      <c r="F183" s="17">
        <f t="shared" si="4"/>
        <v>31.962892476666401</v>
      </c>
      <c r="G183" s="17">
        <v>0</v>
      </c>
      <c r="H183" s="17">
        <v>0</v>
      </c>
      <c r="I183" s="12" t="s">
        <v>1056</v>
      </c>
      <c r="J183" s="17">
        <v>0</v>
      </c>
      <c r="K183" s="17">
        <v>0</v>
      </c>
    </row>
    <row r="184" spans="1:11" x14ac:dyDescent="0.25">
      <c r="A184" s="19">
        <f t="shared" si="5"/>
        <v>179</v>
      </c>
      <c r="B184" s="19">
        <v>2512</v>
      </c>
      <c r="C184" s="20" t="s">
        <v>77</v>
      </c>
      <c r="D184" s="17">
        <v>58.0373113653853</v>
      </c>
      <c r="E184" s="17"/>
      <c r="F184" s="17">
        <f t="shared" si="4"/>
        <v>58.0373113653853</v>
      </c>
      <c r="G184" s="17">
        <v>241.8790807</v>
      </c>
      <c r="H184" s="17">
        <v>156.205753148436</v>
      </c>
      <c r="I184" s="12" t="s">
        <v>1056</v>
      </c>
      <c r="J184" s="17">
        <v>4589.5364484833335</v>
      </c>
      <c r="K184" s="17">
        <v>4734.7484409186818</v>
      </c>
    </row>
    <row r="185" spans="1:11" x14ac:dyDescent="0.25">
      <c r="A185" s="19">
        <f t="shared" si="5"/>
        <v>180</v>
      </c>
      <c r="B185" s="19">
        <v>2550</v>
      </c>
      <c r="C185" s="20" t="s">
        <v>96</v>
      </c>
      <c r="D185" s="17">
        <v>0.2769298333372</v>
      </c>
      <c r="E185" s="17"/>
      <c r="F185" s="17">
        <f t="shared" si="4"/>
        <v>0.2769298333372</v>
      </c>
      <c r="G185" s="17">
        <v>0</v>
      </c>
      <c r="H185" s="17">
        <v>0</v>
      </c>
      <c r="I185" s="12" t="s">
        <v>1056</v>
      </c>
      <c r="J185" s="17">
        <v>23.560324116666667</v>
      </c>
      <c r="K185" s="17">
        <v>24.101173586990001</v>
      </c>
    </row>
    <row r="186" spans="1:11" x14ac:dyDescent="0.25">
      <c r="A186" s="19">
        <f t="shared" si="5"/>
        <v>181</v>
      </c>
      <c r="B186" s="19">
        <v>2590</v>
      </c>
      <c r="C186" s="20" t="s">
        <v>409</v>
      </c>
      <c r="D186" s="17">
        <v>2.3630893905638</v>
      </c>
      <c r="E186" s="17"/>
      <c r="F186" s="17">
        <f t="shared" si="4"/>
        <v>2.3630893905638</v>
      </c>
      <c r="G186" s="17">
        <v>37.7849048</v>
      </c>
      <c r="H186" s="17">
        <v>-8.0922180000000008</v>
      </c>
      <c r="I186" s="12" t="s">
        <v>1056</v>
      </c>
      <c r="J186" s="17">
        <v>282.74330237499998</v>
      </c>
      <c r="K186" s="17">
        <v>281.56610418151001</v>
      </c>
    </row>
    <row r="187" spans="1:11" x14ac:dyDescent="0.25">
      <c r="A187" s="19">
        <f t="shared" si="5"/>
        <v>182</v>
      </c>
      <c r="B187" s="19">
        <v>2595</v>
      </c>
      <c r="C187" s="20" t="s">
        <v>410</v>
      </c>
      <c r="D187" s="17">
        <v>28.0203550251046</v>
      </c>
      <c r="E187" s="17"/>
      <c r="F187" s="17">
        <f t="shared" si="4"/>
        <v>28.0203550251046</v>
      </c>
      <c r="G187" s="17">
        <v>2123.2190148</v>
      </c>
      <c r="H187" s="17">
        <v>589.20558579999999</v>
      </c>
      <c r="I187" s="12" t="s">
        <v>1056</v>
      </c>
      <c r="J187" s="17">
        <v>2773.2372909583337</v>
      </c>
      <c r="K187" s="17">
        <v>2994.7540309683759</v>
      </c>
    </row>
    <row r="188" spans="1:11" x14ac:dyDescent="0.25">
      <c r="A188" s="19">
        <f t="shared" si="5"/>
        <v>183</v>
      </c>
      <c r="B188" s="19">
        <v>2640</v>
      </c>
      <c r="C188" s="20" t="s">
        <v>98</v>
      </c>
      <c r="D188" s="17">
        <v>4.8278669371229004</v>
      </c>
      <c r="E188" s="17"/>
      <c r="F188" s="17">
        <f t="shared" si="4"/>
        <v>4.8278669371229004</v>
      </c>
      <c r="G188" s="17">
        <v>35</v>
      </c>
      <c r="H188" s="17">
        <v>-52.4814814</v>
      </c>
      <c r="I188" s="12" t="s">
        <v>1056</v>
      </c>
      <c r="J188" s="17">
        <v>740.01291144166669</v>
      </c>
      <c r="K188" s="17">
        <v>664.62269003422296</v>
      </c>
    </row>
    <row r="189" spans="1:11" x14ac:dyDescent="0.25">
      <c r="A189" s="19">
        <f t="shared" si="5"/>
        <v>184</v>
      </c>
      <c r="B189" s="19">
        <v>2647</v>
      </c>
      <c r="C189" s="20" t="s">
        <v>261</v>
      </c>
      <c r="D189" s="17">
        <v>0.18247447932790001</v>
      </c>
      <c r="E189" s="17"/>
      <c r="F189" s="17">
        <f t="shared" si="4"/>
        <v>0.18247447932790001</v>
      </c>
      <c r="G189" s="17">
        <v>0</v>
      </c>
      <c r="H189" s="17">
        <v>0</v>
      </c>
      <c r="I189" s="12" t="s">
        <v>1056</v>
      </c>
      <c r="J189" s="17">
        <v>42.848968983333329</v>
      </c>
      <c r="K189" s="17">
        <v>43.784370175040003</v>
      </c>
    </row>
    <row r="190" spans="1:11" x14ac:dyDescent="0.25">
      <c r="A190" s="19">
        <f t="shared" si="5"/>
        <v>185</v>
      </c>
      <c r="B190" s="19">
        <v>2648</v>
      </c>
      <c r="C190" s="20" t="s">
        <v>100</v>
      </c>
      <c r="D190" s="17">
        <v>0.35233995413279995</v>
      </c>
      <c r="E190" s="17"/>
      <c r="F190" s="17">
        <f t="shared" si="4"/>
        <v>0.35233995413279995</v>
      </c>
      <c r="G190" s="17">
        <v>8000</v>
      </c>
      <c r="H190" s="17">
        <v>-125.6115398</v>
      </c>
      <c r="I190" s="12" t="s">
        <v>1056</v>
      </c>
      <c r="J190" s="17">
        <v>384.79703504166667</v>
      </c>
      <c r="K190" s="17">
        <v>0</v>
      </c>
    </row>
    <row r="191" spans="1:11" x14ac:dyDescent="0.25">
      <c r="A191" s="19">
        <f t="shared" si="5"/>
        <v>186</v>
      </c>
      <c r="B191" s="19">
        <v>2785</v>
      </c>
      <c r="C191" s="20" t="s">
        <v>411</v>
      </c>
      <c r="D191" s="17">
        <v>4.5164138273664998</v>
      </c>
      <c r="E191" s="17"/>
      <c r="F191" s="17">
        <f t="shared" si="4"/>
        <v>4.5164138273664998</v>
      </c>
      <c r="G191" s="17">
        <v>113.5686773</v>
      </c>
      <c r="H191" s="17">
        <v>-64.166136284703001</v>
      </c>
      <c r="I191" s="12" t="s">
        <v>1056</v>
      </c>
      <c r="J191" s="17">
        <v>327.56464101666671</v>
      </c>
      <c r="K191" s="17">
        <v>228.65232866765299</v>
      </c>
    </row>
    <row r="192" spans="1:11" x14ac:dyDescent="0.25">
      <c r="A192" s="19">
        <f t="shared" si="5"/>
        <v>187</v>
      </c>
      <c r="B192" s="19">
        <v>3033</v>
      </c>
      <c r="C192" s="20" t="s">
        <v>574</v>
      </c>
      <c r="D192" s="17">
        <v>0.6854833605706</v>
      </c>
      <c r="E192" s="17"/>
      <c r="F192" s="17">
        <f t="shared" si="4"/>
        <v>0.6854833605706</v>
      </c>
      <c r="G192" s="17">
        <v>16.204532700000001</v>
      </c>
      <c r="H192" s="17">
        <v>-37.942024099999998</v>
      </c>
      <c r="I192" s="12" t="s">
        <v>1056</v>
      </c>
      <c r="J192" s="17">
        <v>52.706173108333338</v>
      </c>
      <c r="K192" s="17">
        <v>38.059408029116</v>
      </c>
    </row>
    <row r="193" spans="1:11" x14ac:dyDescent="0.25">
      <c r="A193" s="19">
        <f t="shared" si="5"/>
        <v>188</v>
      </c>
      <c r="B193" s="19">
        <v>3063</v>
      </c>
      <c r="C193" s="20" t="s">
        <v>575</v>
      </c>
      <c r="D193" s="17">
        <v>0.58351719943190006</v>
      </c>
      <c r="E193" s="17"/>
      <c r="F193" s="17">
        <f t="shared" si="4"/>
        <v>0.58351719943190006</v>
      </c>
      <c r="G193" s="17">
        <v>28.843828500000001</v>
      </c>
      <c r="H193" s="17">
        <v>-9.8674039850360007</v>
      </c>
      <c r="I193" s="12" t="s">
        <v>1056</v>
      </c>
      <c r="J193" s="17">
        <v>55.522763341666668</v>
      </c>
      <c r="K193" s="17">
        <v>49.491314530159997</v>
      </c>
    </row>
    <row r="194" spans="1:11" x14ac:dyDescent="0.25">
      <c r="A194" s="19">
        <f t="shared" si="5"/>
        <v>189</v>
      </c>
      <c r="B194" s="19">
        <v>3069</v>
      </c>
      <c r="C194" s="20" t="s">
        <v>847</v>
      </c>
      <c r="D194" s="17">
        <v>2.4006139822664001</v>
      </c>
      <c r="E194" s="17"/>
      <c r="F194" s="17">
        <f t="shared" si="4"/>
        <v>2.4006139822664001</v>
      </c>
      <c r="G194" s="17">
        <v>143.41343029999999</v>
      </c>
      <c r="H194" s="17">
        <v>54.263017400000003</v>
      </c>
      <c r="I194" s="12" t="s">
        <v>1056</v>
      </c>
      <c r="J194" s="17">
        <v>275.97743948333334</v>
      </c>
      <c r="K194" s="17">
        <v>324.32634757138101</v>
      </c>
    </row>
    <row r="195" spans="1:11" x14ac:dyDescent="0.25">
      <c r="A195" s="19">
        <f t="shared" si="5"/>
        <v>190</v>
      </c>
      <c r="B195" s="19">
        <v>3071</v>
      </c>
      <c r="C195" s="20" t="s">
        <v>412</v>
      </c>
      <c r="D195" s="17">
        <v>12.4999780741588</v>
      </c>
      <c r="E195" s="17"/>
      <c r="F195" s="17">
        <f t="shared" si="4"/>
        <v>12.4999780741588</v>
      </c>
      <c r="G195" s="17">
        <v>161.21769069999999</v>
      </c>
      <c r="H195" s="17">
        <v>22.758342500000001</v>
      </c>
      <c r="I195" s="12" t="s">
        <v>1056</v>
      </c>
      <c r="J195" s="17">
        <v>1518.7757551666666</v>
      </c>
      <c r="K195" s="17">
        <v>1499.099980644309</v>
      </c>
    </row>
    <row r="196" spans="1:11" x14ac:dyDescent="0.25">
      <c r="A196" s="19">
        <f t="shared" si="5"/>
        <v>191</v>
      </c>
      <c r="B196" s="19">
        <v>3077</v>
      </c>
      <c r="C196" s="20" t="s">
        <v>326</v>
      </c>
      <c r="D196" s="17">
        <v>1.5028279376145002</v>
      </c>
      <c r="E196" s="17"/>
      <c r="F196" s="17">
        <f t="shared" si="4"/>
        <v>1.5028279376145002</v>
      </c>
      <c r="G196" s="17">
        <v>34.577083600000002</v>
      </c>
      <c r="H196" s="17">
        <v>8.0520738923330004</v>
      </c>
      <c r="I196" s="12" t="s">
        <v>1056</v>
      </c>
      <c r="J196" s="17">
        <v>177.204420575</v>
      </c>
      <c r="K196" s="17">
        <v>181.55125683369999</v>
      </c>
    </row>
    <row r="197" spans="1:11" x14ac:dyDescent="0.25">
      <c r="A197" s="19">
        <f t="shared" si="5"/>
        <v>192</v>
      </c>
      <c r="B197" s="19">
        <v>3082</v>
      </c>
      <c r="C197" s="20" t="s">
        <v>413</v>
      </c>
      <c r="D197" s="17">
        <v>5.6093774912975993</v>
      </c>
      <c r="E197" s="17"/>
      <c r="F197" s="17">
        <f t="shared" si="4"/>
        <v>5.6093774912975993</v>
      </c>
      <c r="G197" s="17">
        <v>133.12742259999999</v>
      </c>
      <c r="H197" s="17">
        <v>78.714201299999999</v>
      </c>
      <c r="I197" s="12" t="s">
        <v>1056</v>
      </c>
      <c r="J197" s="17">
        <v>752.74861987500003</v>
      </c>
      <c r="K197" s="17">
        <v>792.98628532488203</v>
      </c>
    </row>
    <row r="198" spans="1:11" x14ac:dyDescent="0.25">
      <c r="A198" s="19">
        <f t="shared" si="5"/>
        <v>193</v>
      </c>
      <c r="B198" s="19">
        <v>3083</v>
      </c>
      <c r="C198" s="20" t="s">
        <v>263</v>
      </c>
      <c r="D198" s="17">
        <v>1.2120408644256999</v>
      </c>
      <c r="E198" s="17"/>
      <c r="F198" s="17">
        <f t="shared" si="4"/>
        <v>1.2120408644256999</v>
      </c>
      <c r="G198" s="17">
        <v>119.42490979999999</v>
      </c>
      <c r="H198" s="17">
        <v>64.679342500000004</v>
      </c>
      <c r="I198" s="12" t="s">
        <v>1056</v>
      </c>
      <c r="J198" s="17">
        <v>145.91204095833334</v>
      </c>
      <c r="K198" s="17">
        <v>177.18679343816601</v>
      </c>
    </row>
    <row r="199" spans="1:11" x14ac:dyDescent="0.25">
      <c r="A199" s="19">
        <f t="shared" si="5"/>
        <v>194</v>
      </c>
      <c r="B199" s="19">
        <v>3086</v>
      </c>
      <c r="C199" s="20" t="s">
        <v>264</v>
      </c>
      <c r="D199" s="17">
        <v>5.9652663772318997</v>
      </c>
      <c r="E199" s="17"/>
      <c r="F199" s="17">
        <f t="shared" ref="F199:F262" si="6">D199+E199</f>
        <v>5.9652663772318997</v>
      </c>
      <c r="G199" s="17">
        <v>582.39762199999996</v>
      </c>
      <c r="H199" s="17">
        <v>-219.77348874415699</v>
      </c>
      <c r="I199" s="12" t="s">
        <v>1056</v>
      </c>
      <c r="J199" s="17">
        <v>937.9558242666667</v>
      </c>
      <c r="K199" s="17">
        <v>852.95912308947197</v>
      </c>
    </row>
    <row r="200" spans="1:11" x14ac:dyDescent="0.25">
      <c r="A200" s="19">
        <f t="shared" ref="A200:A263" si="7">A199+1</f>
        <v>195</v>
      </c>
      <c r="B200" s="19">
        <v>3087</v>
      </c>
      <c r="C200" s="20" t="s">
        <v>848</v>
      </c>
      <c r="D200" s="17">
        <v>0.98160108963129999</v>
      </c>
      <c r="E200" s="17"/>
      <c r="F200" s="17">
        <f t="shared" si="6"/>
        <v>0.98160108963129999</v>
      </c>
      <c r="G200" s="17">
        <v>259.60685769999998</v>
      </c>
      <c r="H200" s="17">
        <v>104.258701194659</v>
      </c>
      <c r="I200" s="12" t="s">
        <v>1056</v>
      </c>
      <c r="J200" s="17">
        <v>361.10935425000002</v>
      </c>
      <c r="K200" s="17">
        <v>434.77053129854102</v>
      </c>
    </row>
    <row r="201" spans="1:11" x14ac:dyDescent="0.25">
      <c r="A201" s="19">
        <f t="shared" si="7"/>
        <v>196</v>
      </c>
      <c r="B201" s="19">
        <v>3089</v>
      </c>
      <c r="C201" s="20" t="s">
        <v>266</v>
      </c>
      <c r="D201" s="17">
        <v>10.111550646634999</v>
      </c>
      <c r="E201" s="17"/>
      <c r="F201" s="17">
        <f t="shared" si="6"/>
        <v>10.111550646634999</v>
      </c>
      <c r="G201" s="17">
        <v>185.0558016</v>
      </c>
      <c r="H201" s="17">
        <v>123.1964084</v>
      </c>
      <c r="I201" s="12" t="s">
        <v>1056</v>
      </c>
      <c r="J201" s="17">
        <v>1344.7854494083335</v>
      </c>
      <c r="K201" s="17">
        <v>1452.3351468477131</v>
      </c>
    </row>
    <row r="202" spans="1:11" x14ac:dyDescent="0.25">
      <c r="A202" s="19">
        <f t="shared" si="7"/>
        <v>197</v>
      </c>
      <c r="B202" s="19">
        <v>3090</v>
      </c>
      <c r="C202" s="20" t="s">
        <v>576</v>
      </c>
      <c r="D202" s="17">
        <v>1.8150685289074999</v>
      </c>
      <c r="E202" s="17"/>
      <c r="F202" s="17">
        <f t="shared" si="6"/>
        <v>1.8150685289074999</v>
      </c>
      <c r="G202" s="17">
        <v>540.54129769999997</v>
      </c>
      <c r="H202" s="17">
        <v>7.5556262666069998</v>
      </c>
      <c r="I202" s="12" t="s">
        <v>1056</v>
      </c>
      <c r="J202" s="17">
        <v>342.43502680833336</v>
      </c>
      <c r="K202" s="17">
        <v>260.19640210485272</v>
      </c>
    </row>
    <row r="203" spans="1:11" x14ac:dyDescent="0.25">
      <c r="A203" s="19">
        <f t="shared" si="7"/>
        <v>198</v>
      </c>
      <c r="B203" s="19">
        <v>3092</v>
      </c>
      <c r="C203" s="20" t="s">
        <v>78</v>
      </c>
      <c r="D203" s="17">
        <v>8.7232376251938</v>
      </c>
      <c r="E203" s="17"/>
      <c r="F203" s="17">
        <f t="shared" si="6"/>
        <v>8.7232376251938</v>
      </c>
      <c r="G203" s="17">
        <v>389.45625660000002</v>
      </c>
      <c r="H203" s="17">
        <v>124.49403650000001</v>
      </c>
      <c r="I203" s="12" t="s">
        <v>1056</v>
      </c>
      <c r="J203" s="17">
        <v>1162.2404419166667</v>
      </c>
      <c r="K203" s="17">
        <v>1229.381881058797</v>
      </c>
    </row>
    <row r="204" spans="1:11" x14ac:dyDescent="0.25">
      <c r="A204" s="19">
        <f t="shared" si="7"/>
        <v>199</v>
      </c>
      <c r="B204" s="19">
        <v>3115</v>
      </c>
      <c r="C204" s="20" t="s">
        <v>849</v>
      </c>
      <c r="D204" s="17">
        <v>1.1124228562463001</v>
      </c>
      <c r="E204" s="17"/>
      <c r="F204" s="17">
        <f t="shared" si="6"/>
        <v>1.1124228562463001</v>
      </c>
      <c r="G204" s="17">
        <v>26.282574799999999</v>
      </c>
      <c r="H204" s="17">
        <v>16.604109900000001</v>
      </c>
      <c r="I204" s="12" t="s">
        <v>1056</v>
      </c>
      <c r="J204" s="17">
        <v>144.89334277500001</v>
      </c>
      <c r="K204" s="17">
        <v>156.15306813665299</v>
      </c>
    </row>
    <row r="205" spans="1:11" x14ac:dyDescent="0.25">
      <c r="A205" s="19">
        <f t="shared" si="7"/>
        <v>200</v>
      </c>
      <c r="B205" s="19">
        <v>3267</v>
      </c>
      <c r="C205" s="20" t="s">
        <v>577</v>
      </c>
      <c r="D205" s="17">
        <v>6.7383754785742003</v>
      </c>
      <c r="E205" s="17"/>
      <c r="F205" s="17">
        <f t="shared" si="6"/>
        <v>6.7383754785742003</v>
      </c>
      <c r="G205" s="17">
        <v>153.9938291</v>
      </c>
      <c r="H205" s="17">
        <v>34.047797299999999</v>
      </c>
      <c r="I205" s="12" t="s">
        <v>1056</v>
      </c>
      <c r="J205" s="17">
        <v>527.09863862500004</v>
      </c>
      <c r="K205" s="17">
        <v>545.48987255382201</v>
      </c>
    </row>
    <row r="206" spans="1:11" x14ac:dyDescent="0.25">
      <c r="A206" s="19">
        <f t="shared" si="7"/>
        <v>201</v>
      </c>
      <c r="B206" s="19">
        <v>3273</v>
      </c>
      <c r="C206" s="20" t="s">
        <v>267</v>
      </c>
      <c r="D206" s="17">
        <v>0.1596626804913</v>
      </c>
      <c r="E206" s="17"/>
      <c r="F206" s="17">
        <f t="shared" si="6"/>
        <v>0.1596626804913</v>
      </c>
      <c r="G206" s="17">
        <v>2.4095786000000001</v>
      </c>
      <c r="H206" s="17">
        <v>1.5486112000000001</v>
      </c>
      <c r="I206" s="12" t="s">
        <v>1056</v>
      </c>
      <c r="J206" s="17">
        <v>37.643608225000001</v>
      </c>
      <c r="K206" s="17">
        <v>33.157411746059999</v>
      </c>
    </row>
    <row r="207" spans="1:11" x14ac:dyDescent="0.25">
      <c r="A207" s="19">
        <f t="shared" si="7"/>
        <v>202</v>
      </c>
      <c r="B207" s="19">
        <v>3276</v>
      </c>
      <c r="C207" s="20" t="s">
        <v>79</v>
      </c>
      <c r="D207" s="17">
        <v>8.2905582616999993</v>
      </c>
      <c r="E207" s="17"/>
      <c r="F207" s="17">
        <f t="shared" si="6"/>
        <v>8.2905582616999993</v>
      </c>
      <c r="G207" s="17">
        <v>815.94769269999995</v>
      </c>
      <c r="H207" s="17">
        <v>166.76231072677999</v>
      </c>
      <c r="I207" s="12" t="s">
        <v>1056</v>
      </c>
      <c r="J207" s="17">
        <v>1041.1451682083334</v>
      </c>
      <c r="K207" s="17">
        <v>1080.6460790355341</v>
      </c>
    </row>
    <row r="208" spans="1:11" x14ac:dyDescent="0.25">
      <c r="A208" s="19">
        <f t="shared" si="7"/>
        <v>203</v>
      </c>
      <c r="B208" s="19">
        <v>3280</v>
      </c>
      <c r="C208" s="20" t="s">
        <v>80</v>
      </c>
      <c r="D208" s="17">
        <v>44.949902082624604</v>
      </c>
      <c r="E208" s="17"/>
      <c r="F208" s="17">
        <f t="shared" si="6"/>
        <v>44.949902082624604</v>
      </c>
      <c r="G208" s="17">
        <v>2066.7114141000002</v>
      </c>
      <c r="H208" s="17">
        <v>541.81991243585196</v>
      </c>
      <c r="I208" s="12" t="s">
        <v>1056</v>
      </c>
      <c r="J208" s="17">
        <v>4925.9261418666665</v>
      </c>
      <c r="K208" s="17">
        <v>5170.0816154654658</v>
      </c>
    </row>
    <row r="209" spans="1:11" x14ac:dyDescent="0.25">
      <c r="A209" s="19">
        <f t="shared" si="7"/>
        <v>204</v>
      </c>
      <c r="B209" s="19">
        <v>3284</v>
      </c>
      <c r="C209" s="20" t="s">
        <v>81</v>
      </c>
      <c r="D209" s="17">
        <v>0</v>
      </c>
      <c r="E209" s="17"/>
      <c r="F209" s="17">
        <f t="shared" si="6"/>
        <v>0</v>
      </c>
      <c r="G209" s="17">
        <v>0</v>
      </c>
      <c r="H209" s="17">
        <v>-7.4963699999999994E-2</v>
      </c>
      <c r="I209" s="12" t="s">
        <v>1056</v>
      </c>
      <c r="J209" s="17">
        <v>7.2829341666666672E-2</v>
      </c>
      <c r="K209" s="17">
        <v>0</v>
      </c>
    </row>
    <row r="210" spans="1:11" x14ac:dyDescent="0.25">
      <c r="A210" s="19">
        <f t="shared" si="7"/>
        <v>205</v>
      </c>
      <c r="B210" s="19">
        <v>3287</v>
      </c>
      <c r="C210" s="20" t="s">
        <v>414</v>
      </c>
      <c r="D210" s="17">
        <v>1.3839771269794001</v>
      </c>
      <c r="E210" s="17"/>
      <c r="F210" s="17">
        <f t="shared" si="6"/>
        <v>1.3839771269794001</v>
      </c>
      <c r="G210" s="17">
        <v>31.600768200000001</v>
      </c>
      <c r="H210" s="17">
        <v>1.8887138000000001</v>
      </c>
      <c r="I210" s="12" t="s">
        <v>1056</v>
      </c>
      <c r="J210" s="17">
        <v>292.53904255833334</v>
      </c>
      <c r="K210" s="17">
        <v>283.6363998766405</v>
      </c>
    </row>
    <row r="211" spans="1:11" x14ac:dyDescent="0.25">
      <c r="A211" s="19">
        <f t="shared" si="7"/>
        <v>206</v>
      </c>
      <c r="B211" s="19">
        <v>3294</v>
      </c>
      <c r="C211" s="20" t="s">
        <v>850</v>
      </c>
      <c r="D211" s="17">
        <v>0.22059348925369998</v>
      </c>
      <c r="E211" s="17"/>
      <c r="F211" s="17">
        <f t="shared" si="6"/>
        <v>0.22059348925369998</v>
      </c>
      <c r="G211" s="17">
        <v>66.8</v>
      </c>
      <c r="H211" s="17">
        <v>62.346114201104001</v>
      </c>
      <c r="I211" s="12" t="s">
        <v>1056</v>
      </c>
      <c r="J211" s="17">
        <v>27.049856391666662</v>
      </c>
      <c r="K211" s="17">
        <v>77.428707601799999</v>
      </c>
    </row>
    <row r="212" spans="1:11" x14ac:dyDescent="0.25">
      <c r="A212" s="19">
        <f t="shared" si="7"/>
        <v>207</v>
      </c>
      <c r="B212" s="19">
        <v>3296</v>
      </c>
      <c r="C212" s="20" t="s">
        <v>268</v>
      </c>
      <c r="D212" s="17">
        <v>49.695739133371497</v>
      </c>
      <c r="E212" s="17"/>
      <c r="F212" s="17">
        <f t="shared" si="6"/>
        <v>49.695739133371497</v>
      </c>
      <c r="G212" s="17">
        <v>1394.6640057</v>
      </c>
      <c r="H212" s="17">
        <v>892.4290919</v>
      </c>
      <c r="I212" s="12" t="s">
        <v>1056</v>
      </c>
      <c r="J212" s="17">
        <v>3934.6928796500001</v>
      </c>
      <c r="K212" s="17">
        <v>4372.7601118752336</v>
      </c>
    </row>
    <row r="213" spans="1:11" x14ac:dyDescent="0.25">
      <c r="A213" s="19">
        <f t="shared" si="7"/>
        <v>208</v>
      </c>
      <c r="B213" s="19">
        <v>3302</v>
      </c>
      <c r="C213" s="20" t="s">
        <v>851</v>
      </c>
      <c r="D213" s="17">
        <v>0.1377748305574</v>
      </c>
      <c r="E213" s="17"/>
      <c r="F213" s="17">
        <f t="shared" si="6"/>
        <v>0.1377748305574</v>
      </c>
      <c r="G213" s="17">
        <v>155.54</v>
      </c>
      <c r="H213" s="17">
        <v>147.36000000000001</v>
      </c>
      <c r="I213" s="12" t="s">
        <v>1056</v>
      </c>
      <c r="J213" s="17">
        <v>51.090305908333335</v>
      </c>
      <c r="K213" s="17">
        <v>151.826377844771</v>
      </c>
    </row>
    <row r="214" spans="1:11" x14ac:dyDescent="0.25">
      <c r="A214" s="19">
        <f t="shared" si="7"/>
        <v>209</v>
      </c>
      <c r="B214" s="19">
        <v>3305</v>
      </c>
      <c r="C214" s="20" t="s">
        <v>578</v>
      </c>
      <c r="D214" s="17">
        <v>8.8420820213904996</v>
      </c>
      <c r="E214" s="17"/>
      <c r="F214" s="17">
        <f t="shared" si="6"/>
        <v>8.8420820213904996</v>
      </c>
      <c r="G214" s="17">
        <v>75.626828099999997</v>
      </c>
      <c r="H214" s="17">
        <v>-19.352579627204001</v>
      </c>
      <c r="I214" s="12" t="s">
        <v>1056</v>
      </c>
      <c r="J214" s="17">
        <v>636.10706819999996</v>
      </c>
      <c r="K214" s="17">
        <v>636.75438977945805</v>
      </c>
    </row>
    <row r="215" spans="1:11" x14ac:dyDescent="0.25">
      <c r="A215" s="19">
        <f t="shared" si="7"/>
        <v>210</v>
      </c>
      <c r="B215" s="19">
        <v>3307</v>
      </c>
      <c r="C215" s="20" t="s">
        <v>82</v>
      </c>
      <c r="D215" s="17">
        <v>57.371171945388802</v>
      </c>
      <c r="E215" s="17"/>
      <c r="F215" s="17">
        <f t="shared" si="6"/>
        <v>57.371171945388802</v>
      </c>
      <c r="G215" s="17">
        <v>960.41378759999998</v>
      </c>
      <c r="H215" s="17">
        <v>569.58684710493003</v>
      </c>
      <c r="I215" s="12" t="s">
        <v>1056</v>
      </c>
      <c r="J215" s="17">
        <v>4132.1788556250003</v>
      </c>
      <c r="K215" s="17">
        <v>4339.7154331516003</v>
      </c>
    </row>
    <row r="216" spans="1:11" x14ac:dyDescent="0.25">
      <c r="A216" s="19">
        <f t="shared" si="7"/>
        <v>211</v>
      </c>
      <c r="B216" s="19">
        <v>3308</v>
      </c>
      <c r="C216" s="20" t="s">
        <v>852</v>
      </c>
      <c r="D216" s="17">
        <v>0.56767205704199997</v>
      </c>
      <c r="E216" s="17"/>
      <c r="F216" s="17">
        <f t="shared" si="6"/>
        <v>0.56767205704199997</v>
      </c>
      <c r="G216" s="17">
        <v>42.241495700000002</v>
      </c>
      <c r="H216" s="17">
        <v>28.202354199999998</v>
      </c>
      <c r="I216" s="12" t="s">
        <v>1056</v>
      </c>
      <c r="J216" s="17">
        <v>56.014438408333326</v>
      </c>
      <c r="K216" s="17">
        <v>71.172021247906002</v>
      </c>
    </row>
    <row r="217" spans="1:11" x14ac:dyDescent="0.25">
      <c r="A217" s="19">
        <f t="shared" si="7"/>
        <v>212</v>
      </c>
      <c r="B217" s="19">
        <v>3315</v>
      </c>
      <c r="C217" s="20" t="s">
        <v>579</v>
      </c>
      <c r="D217" s="17">
        <v>0.94600345637630001</v>
      </c>
      <c r="E217" s="17"/>
      <c r="F217" s="17">
        <f t="shared" si="6"/>
        <v>0.94600345637630001</v>
      </c>
      <c r="G217" s="17">
        <v>22.305880699999999</v>
      </c>
      <c r="H217" s="17">
        <v>1.9767024</v>
      </c>
      <c r="I217" s="12" t="s">
        <v>1056</v>
      </c>
      <c r="J217" s="17">
        <v>134.84979126666667</v>
      </c>
      <c r="K217" s="17">
        <v>137.362200208216</v>
      </c>
    </row>
    <row r="218" spans="1:11" x14ac:dyDescent="0.25">
      <c r="A218" s="19">
        <f t="shared" si="7"/>
        <v>213</v>
      </c>
      <c r="B218" s="19">
        <v>3350</v>
      </c>
      <c r="C218" s="20" t="s">
        <v>415</v>
      </c>
      <c r="D218" s="17">
        <v>30.324609679830001</v>
      </c>
      <c r="E218" s="17"/>
      <c r="F218" s="17">
        <f t="shared" si="6"/>
        <v>30.324609679830001</v>
      </c>
      <c r="G218" s="17">
        <v>510.70569569999998</v>
      </c>
      <c r="H218" s="17">
        <v>168.07001510000001</v>
      </c>
      <c r="I218" s="12" t="s">
        <v>1056</v>
      </c>
      <c r="J218" s="17">
        <v>2499.7452663250001</v>
      </c>
      <c r="K218" s="17">
        <v>2618.811447685358</v>
      </c>
    </row>
    <row r="219" spans="1:11" x14ac:dyDescent="0.25">
      <c r="A219" s="19">
        <f t="shared" si="7"/>
        <v>214</v>
      </c>
      <c r="B219" s="19">
        <v>3439</v>
      </c>
      <c r="C219" s="20" t="s">
        <v>580</v>
      </c>
      <c r="D219" s="17">
        <v>4.6357646136900001E-2</v>
      </c>
      <c r="E219" s="17"/>
      <c r="F219" s="17">
        <f t="shared" si="6"/>
        <v>4.6357646136900001E-2</v>
      </c>
      <c r="G219" s="17">
        <v>2.0609636999999998</v>
      </c>
      <c r="H219" s="17">
        <v>0.91095219999999999</v>
      </c>
      <c r="I219" s="12" t="s">
        <v>1056</v>
      </c>
      <c r="J219" s="17">
        <v>10.43876255</v>
      </c>
      <c r="K219" s="17">
        <v>10.966294545295</v>
      </c>
    </row>
    <row r="220" spans="1:11" x14ac:dyDescent="0.25">
      <c r="A220" s="19">
        <f t="shared" si="7"/>
        <v>215</v>
      </c>
      <c r="B220" s="19">
        <v>3463</v>
      </c>
      <c r="C220" s="20" t="s">
        <v>581</v>
      </c>
      <c r="D220" s="17">
        <v>10.488689571019499</v>
      </c>
      <c r="E220" s="17"/>
      <c r="F220" s="17">
        <f t="shared" si="6"/>
        <v>10.488689571019499</v>
      </c>
      <c r="G220" s="17">
        <v>577.13944670000001</v>
      </c>
      <c r="H220" s="17">
        <v>-548.12679270000001</v>
      </c>
      <c r="I220" s="12" t="s">
        <v>1056</v>
      </c>
      <c r="J220" s="17">
        <v>858.98885560833332</v>
      </c>
      <c r="K220" s="17">
        <v>647.318319319534</v>
      </c>
    </row>
    <row r="221" spans="1:11" x14ac:dyDescent="0.25">
      <c r="A221" s="19">
        <f t="shared" si="7"/>
        <v>216</v>
      </c>
      <c r="B221" s="19">
        <v>3485</v>
      </c>
      <c r="C221" s="20" t="s">
        <v>269</v>
      </c>
      <c r="D221" s="17">
        <v>2.1168996862689</v>
      </c>
      <c r="E221" s="17"/>
      <c r="F221" s="17">
        <f t="shared" si="6"/>
        <v>2.1168996862689</v>
      </c>
      <c r="G221" s="17">
        <v>92.488810099999995</v>
      </c>
      <c r="H221" s="17">
        <v>58.415004400000001</v>
      </c>
      <c r="I221" s="12" t="s">
        <v>1056</v>
      </c>
      <c r="J221" s="17">
        <v>200.53742406666669</v>
      </c>
      <c r="K221" s="17">
        <v>220.62519392890999</v>
      </c>
    </row>
    <row r="222" spans="1:11" x14ac:dyDescent="0.25">
      <c r="A222" s="19">
        <f t="shared" si="7"/>
        <v>217</v>
      </c>
      <c r="B222" s="19">
        <v>3489</v>
      </c>
      <c r="C222" s="20" t="s">
        <v>582</v>
      </c>
      <c r="D222" s="17">
        <v>0.76036760051230001</v>
      </c>
      <c r="E222" s="17"/>
      <c r="F222" s="17">
        <f t="shared" si="6"/>
        <v>0.76036760051230001</v>
      </c>
      <c r="G222" s="17">
        <v>17.702990499999999</v>
      </c>
      <c r="H222" s="17">
        <v>2.8190843000000001</v>
      </c>
      <c r="I222" s="12" t="s">
        <v>1056</v>
      </c>
      <c r="J222" s="17">
        <v>92.399919291666663</v>
      </c>
      <c r="K222" s="17">
        <v>91.608973698008</v>
      </c>
    </row>
    <row r="223" spans="1:11" x14ac:dyDescent="0.25">
      <c r="A223" s="19">
        <f t="shared" si="7"/>
        <v>218</v>
      </c>
      <c r="B223" s="19">
        <v>3505</v>
      </c>
      <c r="C223" s="20" t="s">
        <v>583</v>
      </c>
      <c r="D223" s="17">
        <v>6.6119414043943001</v>
      </c>
      <c r="E223" s="17"/>
      <c r="F223" s="17">
        <f t="shared" si="6"/>
        <v>6.6119414043943001</v>
      </c>
      <c r="G223" s="17">
        <v>27.353833399999999</v>
      </c>
      <c r="H223" s="17">
        <v>9.6134809000000008</v>
      </c>
      <c r="I223" s="12" t="s">
        <v>1056</v>
      </c>
      <c r="J223" s="17">
        <v>252.60339445</v>
      </c>
      <c r="K223" s="17">
        <v>249.39154373346</v>
      </c>
    </row>
    <row r="224" spans="1:11" x14ac:dyDescent="0.25">
      <c r="A224" s="19">
        <f t="shared" si="7"/>
        <v>219</v>
      </c>
      <c r="B224" s="19">
        <v>3511</v>
      </c>
      <c r="C224" s="20" t="s">
        <v>83</v>
      </c>
      <c r="D224" s="17">
        <v>23.433035344314902</v>
      </c>
      <c r="E224" s="17"/>
      <c r="F224" s="17">
        <f t="shared" si="6"/>
        <v>23.433035344314902</v>
      </c>
      <c r="G224" s="17">
        <v>937.68883070000004</v>
      </c>
      <c r="H224" s="17">
        <v>323.15176939999998</v>
      </c>
      <c r="I224" s="12" t="s">
        <v>1056</v>
      </c>
      <c r="J224" s="17">
        <v>2196.3263807166668</v>
      </c>
      <c r="K224" s="17">
        <v>2354.1640900099469</v>
      </c>
    </row>
    <row r="225" spans="1:11" x14ac:dyDescent="0.25">
      <c r="A225" s="19">
        <f t="shared" si="7"/>
        <v>220</v>
      </c>
      <c r="B225" s="19">
        <v>3515</v>
      </c>
      <c r="C225" s="20" t="s">
        <v>327</v>
      </c>
      <c r="D225" s="17">
        <v>1.5504741936820998</v>
      </c>
      <c r="E225" s="17"/>
      <c r="F225" s="17">
        <f t="shared" si="6"/>
        <v>1.5504741936820998</v>
      </c>
      <c r="G225" s="17">
        <v>42.293444899999997</v>
      </c>
      <c r="H225" s="17">
        <v>30.915198</v>
      </c>
      <c r="I225" s="12" t="s">
        <v>1056</v>
      </c>
      <c r="J225" s="17">
        <v>227.69707534166668</v>
      </c>
      <c r="K225" s="17">
        <v>246.07106385478099</v>
      </c>
    </row>
    <row r="226" spans="1:11" x14ac:dyDescent="0.25">
      <c r="A226" s="19">
        <f t="shared" si="7"/>
        <v>221</v>
      </c>
      <c r="B226" s="19">
        <v>3517</v>
      </c>
      <c r="C226" s="20" t="s">
        <v>584</v>
      </c>
      <c r="D226" s="17">
        <v>2.4341001730506</v>
      </c>
      <c r="E226" s="17"/>
      <c r="F226" s="17">
        <f t="shared" si="6"/>
        <v>2.4341001730506</v>
      </c>
      <c r="G226" s="17">
        <v>115.3267025</v>
      </c>
      <c r="H226" s="17">
        <v>43.947235499999998</v>
      </c>
      <c r="I226" s="12" t="s">
        <v>1056</v>
      </c>
      <c r="J226" s="17">
        <v>296.23038507500002</v>
      </c>
      <c r="K226" s="17">
        <v>316.9349519722299</v>
      </c>
    </row>
    <row r="227" spans="1:11" x14ac:dyDescent="0.25">
      <c r="A227" s="19">
        <f t="shared" si="7"/>
        <v>222</v>
      </c>
      <c r="B227" s="19">
        <v>3524</v>
      </c>
      <c r="C227" s="20" t="s">
        <v>84</v>
      </c>
      <c r="D227" s="17">
        <v>51.575183687250401</v>
      </c>
      <c r="E227" s="17"/>
      <c r="F227" s="17">
        <f t="shared" si="6"/>
        <v>51.575183687250401</v>
      </c>
      <c r="G227" s="17">
        <v>1957.0014919</v>
      </c>
      <c r="H227" s="17">
        <v>609.14484600000003</v>
      </c>
      <c r="I227" s="12" t="s">
        <v>1056</v>
      </c>
      <c r="J227" s="17">
        <v>4053.6056703916665</v>
      </c>
      <c r="K227" s="17">
        <v>4264.091079211913</v>
      </c>
    </row>
    <row r="228" spans="1:11" x14ac:dyDescent="0.25">
      <c r="A228" s="19">
        <f t="shared" si="7"/>
        <v>223</v>
      </c>
      <c r="B228" s="19">
        <v>3528</v>
      </c>
      <c r="C228" s="20" t="s">
        <v>85</v>
      </c>
      <c r="D228" s="17">
        <v>30.047182865732299</v>
      </c>
      <c r="E228" s="17"/>
      <c r="F228" s="17">
        <f t="shared" si="6"/>
        <v>30.047182865732299</v>
      </c>
      <c r="G228" s="17">
        <v>362.03135889999999</v>
      </c>
      <c r="H228" s="17">
        <v>-506.3898413</v>
      </c>
      <c r="I228" s="12" t="s">
        <v>1056</v>
      </c>
      <c r="J228" s="17">
        <v>2750.3195940833334</v>
      </c>
      <c r="K228" s="17">
        <v>2529.028026324138</v>
      </c>
    </row>
    <row r="229" spans="1:11" x14ac:dyDescent="0.25">
      <c r="A229" s="19">
        <f t="shared" si="7"/>
        <v>224</v>
      </c>
      <c r="B229" s="19">
        <v>3535</v>
      </c>
      <c r="C229" s="20" t="s">
        <v>853</v>
      </c>
      <c r="D229" s="17">
        <v>0.28564043582710003</v>
      </c>
      <c r="E229" s="17"/>
      <c r="F229" s="17">
        <f t="shared" si="6"/>
        <v>0.28564043582710003</v>
      </c>
      <c r="G229" s="17">
        <v>21.388275400000001</v>
      </c>
      <c r="H229" s="17">
        <v>19.373769599999999</v>
      </c>
      <c r="I229" s="12" t="s">
        <v>1056</v>
      </c>
      <c r="J229" s="17">
        <v>53.333982724999998</v>
      </c>
      <c r="K229" s="17">
        <v>62.652325577488</v>
      </c>
    </row>
    <row r="230" spans="1:11" x14ac:dyDescent="0.25">
      <c r="A230" s="19">
        <f t="shared" si="7"/>
        <v>225</v>
      </c>
      <c r="B230" s="19">
        <v>3543</v>
      </c>
      <c r="C230" s="20" t="s">
        <v>86</v>
      </c>
      <c r="D230" s="17">
        <v>82.539137259982695</v>
      </c>
      <c r="E230" s="17"/>
      <c r="F230" s="17">
        <f t="shared" si="6"/>
        <v>82.539137259982695</v>
      </c>
      <c r="G230" s="17">
        <v>3154.7038873000001</v>
      </c>
      <c r="H230" s="17">
        <v>-255.32982776741699</v>
      </c>
      <c r="I230" s="12" t="s">
        <v>1056</v>
      </c>
      <c r="J230" s="17">
        <v>12282.881730741667</v>
      </c>
      <c r="K230" s="17">
        <v>11949.551785616224</v>
      </c>
    </row>
    <row r="231" spans="1:11" x14ac:dyDescent="0.25">
      <c r="A231" s="19">
        <f t="shared" si="7"/>
        <v>226</v>
      </c>
      <c r="B231" s="19">
        <v>3677</v>
      </c>
      <c r="C231" s="20" t="s">
        <v>271</v>
      </c>
      <c r="D231" s="17">
        <v>4.3095250093401001</v>
      </c>
      <c r="E231" s="17"/>
      <c r="F231" s="17">
        <f t="shared" si="6"/>
        <v>4.3095250093401001</v>
      </c>
      <c r="G231" s="17">
        <v>283.29537529999999</v>
      </c>
      <c r="H231" s="17">
        <v>191.5190182</v>
      </c>
      <c r="I231" s="12" t="s">
        <v>1056</v>
      </c>
      <c r="J231" s="17">
        <v>509.30692465833334</v>
      </c>
      <c r="K231" s="17">
        <v>606.87093472617403</v>
      </c>
    </row>
    <row r="232" spans="1:11" x14ac:dyDescent="0.25">
      <c r="A232" s="19">
        <f t="shared" si="7"/>
        <v>227</v>
      </c>
      <c r="B232" s="19">
        <v>3689</v>
      </c>
      <c r="C232" s="20" t="s">
        <v>88</v>
      </c>
      <c r="D232" s="17">
        <v>14.979911883134399</v>
      </c>
      <c r="E232" s="17"/>
      <c r="F232" s="17">
        <f t="shared" si="6"/>
        <v>14.979911883134399</v>
      </c>
      <c r="G232" s="17">
        <v>712.82295799999997</v>
      </c>
      <c r="H232" s="17">
        <v>451.96574402491899</v>
      </c>
      <c r="I232" s="12" t="s">
        <v>1056</v>
      </c>
      <c r="J232" s="17">
        <v>1515.7936858166668</v>
      </c>
      <c r="K232" s="17">
        <v>1652.903424971958</v>
      </c>
    </row>
    <row r="233" spans="1:11" x14ac:dyDescent="0.25">
      <c r="A233" s="19">
        <f t="shared" si="7"/>
        <v>228</v>
      </c>
      <c r="B233" s="19">
        <v>3721</v>
      </c>
      <c r="C233" s="20" t="s">
        <v>854</v>
      </c>
      <c r="D233" s="17">
        <v>0</v>
      </c>
      <c r="E233" s="17"/>
      <c r="F233" s="17">
        <f t="shared" si="6"/>
        <v>0</v>
      </c>
      <c r="G233" s="17">
        <v>0</v>
      </c>
      <c r="H233" s="17">
        <v>0</v>
      </c>
      <c r="I233" s="12" t="s">
        <v>1056</v>
      </c>
      <c r="J233" s="17">
        <v>0</v>
      </c>
      <c r="K233" s="17">
        <v>0</v>
      </c>
    </row>
    <row r="234" spans="1:11" x14ac:dyDescent="0.25">
      <c r="A234" s="19">
        <f t="shared" si="7"/>
        <v>229</v>
      </c>
      <c r="B234" s="19">
        <v>3729</v>
      </c>
      <c r="C234" s="20" t="s">
        <v>416</v>
      </c>
      <c r="D234" s="17">
        <v>27.7332300838086</v>
      </c>
      <c r="E234" s="17"/>
      <c r="F234" s="17">
        <f t="shared" si="6"/>
        <v>27.7332300838086</v>
      </c>
      <c r="G234" s="17">
        <v>482.55201099999999</v>
      </c>
      <c r="H234" s="17">
        <v>4.9753672084260003</v>
      </c>
      <c r="I234" s="12" t="s">
        <v>1056</v>
      </c>
      <c r="J234" s="17">
        <v>2026.2282951</v>
      </c>
      <c r="K234" s="17">
        <v>1955.1195924915121</v>
      </c>
    </row>
    <row r="235" spans="1:11" x14ac:dyDescent="0.25">
      <c r="A235" s="19">
        <f t="shared" si="7"/>
        <v>230</v>
      </c>
      <c r="B235" s="19">
        <v>3798</v>
      </c>
      <c r="C235" s="20" t="s">
        <v>855</v>
      </c>
      <c r="D235" s="17">
        <v>0.21378229751380001</v>
      </c>
      <c r="E235" s="17"/>
      <c r="F235" s="17">
        <f t="shared" si="6"/>
        <v>0.21378229751380001</v>
      </c>
      <c r="G235" s="17">
        <v>10.6879218</v>
      </c>
      <c r="H235" s="17">
        <v>-18.068813299999999</v>
      </c>
      <c r="I235" s="12" t="s">
        <v>1056</v>
      </c>
      <c r="J235" s="17">
        <v>33.77577973333333</v>
      </c>
      <c r="K235" s="17">
        <v>30.752110580509999</v>
      </c>
    </row>
    <row r="236" spans="1:11" x14ac:dyDescent="0.25">
      <c r="A236" s="19">
        <f t="shared" si="7"/>
        <v>231</v>
      </c>
      <c r="B236" s="19">
        <v>3821</v>
      </c>
      <c r="C236" s="20" t="s">
        <v>89</v>
      </c>
      <c r="D236" s="17">
        <v>70.546321117783194</v>
      </c>
      <c r="E236" s="17"/>
      <c r="F236" s="17">
        <f t="shared" si="6"/>
        <v>70.546321117783194</v>
      </c>
      <c r="G236" s="17">
        <v>795.85113960000001</v>
      </c>
      <c r="H236" s="17">
        <v>-907.16211975520298</v>
      </c>
      <c r="I236" s="12" t="s">
        <v>1056</v>
      </c>
      <c r="J236" s="17">
        <v>6536.1733216499997</v>
      </c>
      <c r="K236" s="17">
        <v>5785.3020576279841</v>
      </c>
    </row>
    <row r="237" spans="1:11" x14ac:dyDescent="0.25">
      <c r="A237" s="19">
        <f t="shared" si="7"/>
        <v>232</v>
      </c>
      <c r="B237" s="19">
        <v>3852</v>
      </c>
      <c r="C237" s="20" t="s">
        <v>90</v>
      </c>
      <c r="D237" s="17">
        <v>7.9813583087530997</v>
      </c>
      <c r="E237" s="17"/>
      <c r="F237" s="17">
        <f t="shared" si="6"/>
        <v>7.9813583087530997</v>
      </c>
      <c r="G237" s="17">
        <v>216.24410080000001</v>
      </c>
      <c r="H237" s="17">
        <v>164.53885046943</v>
      </c>
      <c r="I237" s="12" t="s">
        <v>1056</v>
      </c>
      <c r="J237" s="17">
        <v>666.53251315833336</v>
      </c>
      <c r="K237" s="17">
        <v>711.40245133417795</v>
      </c>
    </row>
    <row r="238" spans="1:11" x14ac:dyDescent="0.25">
      <c r="A238" s="19">
        <f t="shared" si="7"/>
        <v>233</v>
      </c>
      <c r="B238" s="19">
        <v>3858</v>
      </c>
      <c r="C238" s="20" t="s">
        <v>585</v>
      </c>
      <c r="D238" s="17">
        <v>12.0393250413921</v>
      </c>
      <c r="E238" s="17"/>
      <c r="F238" s="17">
        <f t="shared" si="6"/>
        <v>12.0393250413921</v>
      </c>
      <c r="G238" s="17">
        <v>575.28048279999996</v>
      </c>
      <c r="H238" s="17">
        <v>350.24958800000002</v>
      </c>
      <c r="I238" s="12" t="s">
        <v>1056</v>
      </c>
      <c r="J238" s="17">
        <v>1273.8538111583334</v>
      </c>
      <c r="K238" s="17">
        <v>1442.249050345202</v>
      </c>
    </row>
    <row r="239" spans="1:11" x14ac:dyDescent="0.25">
      <c r="A239" s="19">
        <f t="shared" si="7"/>
        <v>234</v>
      </c>
      <c r="B239" s="19">
        <v>3945</v>
      </c>
      <c r="C239" s="20" t="s">
        <v>328</v>
      </c>
      <c r="D239" s="17">
        <v>18.097489990835999</v>
      </c>
      <c r="E239" s="17"/>
      <c r="F239" s="17">
        <f t="shared" si="6"/>
        <v>18.097489990835999</v>
      </c>
      <c r="G239" s="17">
        <v>419.82011840000001</v>
      </c>
      <c r="H239" s="17">
        <v>9.4813504999999996</v>
      </c>
      <c r="I239" s="12" t="s">
        <v>1056</v>
      </c>
      <c r="J239" s="17">
        <v>1364.2836422333332</v>
      </c>
      <c r="K239" s="17">
        <v>1259.2264503521669</v>
      </c>
    </row>
    <row r="240" spans="1:11" x14ac:dyDescent="0.25">
      <c r="A240" s="19">
        <f t="shared" si="7"/>
        <v>235</v>
      </c>
      <c r="B240" s="19">
        <v>3963</v>
      </c>
      <c r="C240" s="20" t="s">
        <v>417</v>
      </c>
      <c r="D240" s="17">
        <v>0</v>
      </c>
      <c r="E240" s="17"/>
      <c r="F240" s="17">
        <f t="shared" si="6"/>
        <v>0</v>
      </c>
      <c r="G240" s="17">
        <v>0</v>
      </c>
      <c r="H240" s="17">
        <v>0</v>
      </c>
      <c r="I240" s="12" t="s">
        <v>1056</v>
      </c>
      <c r="J240" s="17">
        <v>0</v>
      </c>
      <c r="K240" s="17">
        <v>0</v>
      </c>
    </row>
    <row r="241" spans="1:11" x14ac:dyDescent="0.25">
      <c r="A241" s="19">
        <f t="shared" si="7"/>
        <v>236</v>
      </c>
      <c r="B241" s="19">
        <v>4042</v>
      </c>
      <c r="C241" s="20" t="s">
        <v>586</v>
      </c>
      <c r="D241" s="17">
        <v>2.1123293156254999</v>
      </c>
      <c r="E241" s="17"/>
      <c r="F241" s="17">
        <f t="shared" si="6"/>
        <v>2.1123293156254999</v>
      </c>
      <c r="G241" s="17">
        <v>69.342212500000002</v>
      </c>
      <c r="H241" s="17">
        <v>1.5782244000000001</v>
      </c>
      <c r="I241" s="12" t="s">
        <v>1056</v>
      </c>
      <c r="J241" s="17">
        <v>169.37866598333335</v>
      </c>
      <c r="K241" s="17">
        <v>173.47392614969999</v>
      </c>
    </row>
    <row r="242" spans="1:11" x14ac:dyDescent="0.25">
      <c r="A242" s="19">
        <f t="shared" si="7"/>
        <v>237</v>
      </c>
      <c r="B242" s="19">
        <v>4157</v>
      </c>
      <c r="C242" s="20" t="s">
        <v>856</v>
      </c>
      <c r="D242" s="17">
        <v>7.8375049933450995</v>
      </c>
      <c r="E242" s="17"/>
      <c r="F242" s="17">
        <f t="shared" si="6"/>
        <v>7.8375049933450995</v>
      </c>
      <c r="G242" s="17">
        <v>128.1746933</v>
      </c>
      <c r="H242" s="17">
        <v>111.29061539999999</v>
      </c>
      <c r="I242" s="12" t="s">
        <v>1056</v>
      </c>
      <c r="J242" s="17">
        <v>719.75825372500003</v>
      </c>
      <c r="K242" s="17">
        <v>763.61635324299004</v>
      </c>
    </row>
    <row r="243" spans="1:11" x14ac:dyDescent="0.25">
      <c r="A243" s="19">
        <f t="shared" si="7"/>
        <v>238</v>
      </c>
      <c r="B243" s="19">
        <v>4159</v>
      </c>
      <c r="C243" s="20" t="s">
        <v>329</v>
      </c>
      <c r="D243" s="17">
        <v>3.1651524759331999</v>
      </c>
      <c r="E243" s="17"/>
      <c r="F243" s="17">
        <f t="shared" si="6"/>
        <v>3.1651524759331999</v>
      </c>
      <c r="G243" s="17">
        <v>66.574352500000003</v>
      </c>
      <c r="H243" s="17">
        <v>20.389733119904001</v>
      </c>
      <c r="I243" s="12" t="s">
        <v>1056</v>
      </c>
      <c r="J243" s="17">
        <v>352.19572625833337</v>
      </c>
      <c r="K243" s="17">
        <v>361.46158069972802</v>
      </c>
    </row>
    <row r="244" spans="1:11" x14ac:dyDescent="0.25">
      <c r="A244" s="19">
        <f t="shared" si="7"/>
        <v>239</v>
      </c>
      <c r="B244" s="19">
        <v>4188</v>
      </c>
      <c r="C244" s="20" t="s">
        <v>857</v>
      </c>
      <c r="D244" s="17">
        <v>3.9923790698300002E-2</v>
      </c>
      <c r="E244" s="17"/>
      <c r="F244" s="17">
        <f t="shared" si="6"/>
        <v>3.9923790698300002E-2</v>
      </c>
      <c r="G244" s="17">
        <v>2.0520860000000001</v>
      </c>
      <c r="H244" s="17">
        <v>-8.9657455000000006</v>
      </c>
      <c r="I244" s="12" t="s">
        <v>1056</v>
      </c>
      <c r="J244" s="17">
        <v>7.1912692833333338</v>
      </c>
      <c r="K244" s="17">
        <v>12.731841257746</v>
      </c>
    </row>
    <row r="245" spans="1:11" x14ac:dyDescent="0.25">
      <c r="A245" s="19">
        <f t="shared" si="7"/>
        <v>240</v>
      </c>
      <c r="B245" s="19">
        <v>4193</v>
      </c>
      <c r="C245" s="20" t="s">
        <v>418</v>
      </c>
      <c r="D245" s="17">
        <v>90.691117454462002</v>
      </c>
      <c r="E245" s="17"/>
      <c r="F245" s="17">
        <f t="shared" si="6"/>
        <v>90.691117454462002</v>
      </c>
      <c r="G245" s="17">
        <v>1502.0716695000001</v>
      </c>
      <c r="H245" s="17">
        <v>-1027.1861309999999</v>
      </c>
      <c r="I245" s="12" t="s">
        <v>1056</v>
      </c>
      <c r="J245" s="17">
        <v>9846.0597580333324</v>
      </c>
      <c r="K245" s="17">
        <v>9118.9941243746161</v>
      </c>
    </row>
    <row r="246" spans="1:11" x14ac:dyDescent="0.25">
      <c r="A246" s="19">
        <f t="shared" si="7"/>
        <v>241</v>
      </c>
      <c r="B246" s="19">
        <v>4216</v>
      </c>
      <c r="C246" s="20" t="s">
        <v>419</v>
      </c>
      <c r="D246" s="17">
        <v>0</v>
      </c>
      <c r="E246" s="17"/>
      <c r="F246" s="17">
        <f t="shared" si="6"/>
        <v>0</v>
      </c>
      <c r="G246" s="17">
        <v>0</v>
      </c>
      <c r="H246" s="17">
        <v>0</v>
      </c>
      <c r="I246" s="12" t="s">
        <v>1056</v>
      </c>
      <c r="J246" s="17">
        <v>0</v>
      </c>
      <c r="K246" s="17">
        <v>0</v>
      </c>
    </row>
    <row r="247" spans="1:11" x14ac:dyDescent="0.25">
      <c r="A247" s="19">
        <f t="shared" si="7"/>
        <v>242</v>
      </c>
      <c r="B247" s="19">
        <v>4353</v>
      </c>
      <c r="C247" s="20" t="s">
        <v>587</v>
      </c>
      <c r="D247" s="17">
        <v>0</v>
      </c>
      <c r="E247" s="17"/>
      <c r="F247" s="17">
        <f t="shared" si="6"/>
        <v>0</v>
      </c>
      <c r="G247" s="17">
        <v>0.62</v>
      </c>
      <c r="H247" s="17">
        <v>-9.2083499999999999E-2</v>
      </c>
      <c r="I247" s="12" t="s">
        <v>1056</v>
      </c>
      <c r="J247" s="17">
        <v>0.84805721666666667</v>
      </c>
      <c r="K247" s="17">
        <v>0.70731273240000003</v>
      </c>
    </row>
    <row r="248" spans="1:11" x14ac:dyDescent="0.25">
      <c r="A248" s="19">
        <f t="shared" si="7"/>
        <v>243</v>
      </c>
      <c r="B248" s="19">
        <v>4421</v>
      </c>
      <c r="C248" s="20" t="s">
        <v>588</v>
      </c>
      <c r="D248" s="17">
        <v>0</v>
      </c>
      <c r="E248" s="17"/>
      <c r="F248" s="17">
        <f t="shared" si="6"/>
        <v>0</v>
      </c>
      <c r="G248" s="17">
        <v>0</v>
      </c>
      <c r="H248" s="17">
        <v>0</v>
      </c>
      <c r="I248" s="12" t="s">
        <v>1056</v>
      </c>
      <c r="J248" s="17">
        <v>0</v>
      </c>
      <c r="K248" s="17">
        <v>0</v>
      </c>
    </row>
    <row r="249" spans="1:11" x14ac:dyDescent="0.25">
      <c r="A249" s="19">
        <f t="shared" si="7"/>
        <v>244</v>
      </c>
      <c r="B249" s="19">
        <v>4449</v>
      </c>
      <c r="C249" s="20" t="s">
        <v>858</v>
      </c>
      <c r="D249" s="17">
        <v>0</v>
      </c>
      <c r="E249" s="17"/>
      <c r="F249" s="17">
        <f t="shared" si="6"/>
        <v>0</v>
      </c>
      <c r="G249" s="17">
        <v>0</v>
      </c>
      <c r="H249" s="17">
        <v>0</v>
      </c>
      <c r="I249" s="12" t="s">
        <v>1056</v>
      </c>
      <c r="J249" s="17">
        <v>0</v>
      </c>
      <c r="K249" s="17">
        <v>0</v>
      </c>
    </row>
    <row r="250" spans="1:11" x14ac:dyDescent="0.25">
      <c r="A250" s="19">
        <f t="shared" si="7"/>
        <v>245</v>
      </c>
      <c r="B250" s="19">
        <v>4461</v>
      </c>
      <c r="C250" s="20" t="s">
        <v>420</v>
      </c>
      <c r="D250" s="17">
        <v>0.74113336070839997</v>
      </c>
      <c r="E250" s="17"/>
      <c r="F250" s="17">
        <f t="shared" si="6"/>
        <v>0.74113336070839997</v>
      </c>
      <c r="G250" s="17">
        <v>23.10539</v>
      </c>
      <c r="H250" s="17">
        <v>7.5186539000000003</v>
      </c>
      <c r="I250" s="12" t="s">
        <v>1056</v>
      </c>
      <c r="J250" s="17">
        <v>93.298752191666665</v>
      </c>
      <c r="K250" s="17">
        <v>98.862631048626994</v>
      </c>
    </row>
    <row r="251" spans="1:11" x14ac:dyDescent="0.25">
      <c r="A251" s="19">
        <f t="shared" si="7"/>
        <v>246</v>
      </c>
      <c r="B251" s="19">
        <v>4464</v>
      </c>
      <c r="C251" s="20" t="s">
        <v>589</v>
      </c>
      <c r="D251" s="17">
        <v>8.1145864260892999</v>
      </c>
      <c r="E251" s="17"/>
      <c r="F251" s="17">
        <f t="shared" si="6"/>
        <v>8.1145864260892999</v>
      </c>
      <c r="G251" s="17">
        <v>95.230500000000006</v>
      </c>
      <c r="H251" s="17">
        <v>-245.00086820000001</v>
      </c>
      <c r="I251" s="12" t="s">
        <v>1056</v>
      </c>
      <c r="J251" s="17">
        <v>672.81571053333323</v>
      </c>
      <c r="K251" s="17">
        <v>480.29434124209098</v>
      </c>
    </row>
    <row r="252" spans="1:11" x14ac:dyDescent="0.25">
      <c r="A252" s="19">
        <f t="shared" si="7"/>
        <v>247</v>
      </c>
      <c r="B252" s="19">
        <v>4468</v>
      </c>
      <c r="C252" s="20" t="s">
        <v>859</v>
      </c>
      <c r="D252" s="17">
        <v>0.73335855107140002</v>
      </c>
      <c r="E252" s="17"/>
      <c r="F252" s="17">
        <f t="shared" si="6"/>
        <v>0.73335855107140002</v>
      </c>
      <c r="G252" s="17">
        <v>41.260970899999997</v>
      </c>
      <c r="H252" s="17">
        <v>23.041105300000002</v>
      </c>
      <c r="I252" s="12" t="s">
        <v>1056</v>
      </c>
      <c r="J252" s="17">
        <v>176.82535558333333</v>
      </c>
      <c r="K252" s="17">
        <v>195.194481840208</v>
      </c>
    </row>
    <row r="253" spans="1:11" x14ac:dyDescent="0.25">
      <c r="A253" s="19">
        <f t="shared" si="7"/>
        <v>248</v>
      </c>
      <c r="B253" s="19">
        <v>4478</v>
      </c>
      <c r="C253" s="20" t="s">
        <v>421</v>
      </c>
      <c r="D253" s="17">
        <v>13.359580148941399</v>
      </c>
      <c r="E253" s="17"/>
      <c r="F253" s="17">
        <f t="shared" si="6"/>
        <v>13.359580148941399</v>
      </c>
      <c r="G253" s="17">
        <v>905.81471450000004</v>
      </c>
      <c r="H253" s="17">
        <v>86.878769097027998</v>
      </c>
      <c r="I253" s="12" t="s">
        <v>1056</v>
      </c>
      <c r="J253" s="17">
        <v>2283.8493729333336</v>
      </c>
      <c r="K253" s="17">
        <v>2477.5975554982379</v>
      </c>
    </row>
    <row r="254" spans="1:11" x14ac:dyDescent="0.25">
      <c r="A254" s="19">
        <f t="shared" si="7"/>
        <v>249</v>
      </c>
      <c r="B254" s="19">
        <v>4480</v>
      </c>
      <c r="C254" s="20" t="s">
        <v>91</v>
      </c>
      <c r="D254" s="17">
        <v>0.20847077556989999</v>
      </c>
      <c r="E254" s="17"/>
      <c r="F254" s="17">
        <f t="shared" si="6"/>
        <v>0.20847077556989999</v>
      </c>
      <c r="G254" s="17">
        <v>4.8092097000000003</v>
      </c>
      <c r="H254" s="17">
        <v>-6.7695294036450004</v>
      </c>
      <c r="I254" s="12" t="s">
        <v>1056</v>
      </c>
      <c r="J254" s="17">
        <v>55.615731683333337</v>
      </c>
      <c r="K254" s="17">
        <v>51.528886715810003</v>
      </c>
    </row>
    <row r="255" spans="1:11" x14ac:dyDescent="0.25">
      <c r="A255" s="19">
        <f t="shared" si="7"/>
        <v>250</v>
      </c>
      <c r="B255" s="19">
        <v>4481</v>
      </c>
      <c r="C255" s="20" t="s">
        <v>92</v>
      </c>
      <c r="D255" s="17">
        <v>0</v>
      </c>
      <c r="E255" s="17"/>
      <c r="F255" s="17">
        <f t="shared" si="6"/>
        <v>0</v>
      </c>
      <c r="G255" s="17">
        <v>0.04</v>
      </c>
      <c r="H255" s="17">
        <v>-9.3778299999999995E-2</v>
      </c>
      <c r="I255" s="12" t="s">
        <v>1056</v>
      </c>
      <c r="J255" s="17">
        <v>1.5723330666666666</v>
      </c>
      <c r="K255" s="17">
        <v>1.4938210160900001</v>
      </c>
    </row>
    <row r="256" spans="1:11" x14ac:dyDescent="0.25">
      <c r="A256" s="19">
        <f t="shared" si="7"/>
        <v>251</v>
      </c>
      <c r="B256" s="19">
        <v>4483</v>
      </c>
      <c r="C256" s="20" t="s">
        <v>93</v>
      </c>
      <c r="D256" s="17">
        <v>0.13683929064550002</v>
      </c>
      <c r="E256" s="17"/>
      <c r="F256" s="17">
        <f t="shared" si="6"/>
        <v>0.13683929064550002</v>
      </c>
      <c r="G256" s="17">
        <v>14.9747997</v>
      </c>
      <c r="H256" s="17">
        <v>13.4473664</v>
      </c>
      <c r="I256" s="12" t="s">
        <v>1056</v>
      </c>
      <c r="J256" s="17">
        <v>20.276771991666667</v>
      </c>
      <c r="K256" s="17">
        <v>24.003705697592</v>
      </c>
    </row>
    <row r="257" spans="1:11" x14ac:dyDescent="0.25">
      <c r="A257" s="19">
        <f t="shared" si="7"/>
        <v>252</v>
      </c>
      <c r="B257" s="19">
        <v>4484</v>
      </c>
      <c r="C257" s="20" t="s">
        <v>94</v>
      </c>
      <c r="D257" s="17">
        <v>44.175514119594602</v>
      </c>
      <c r="E257" s="17"/>
      <c r="F257" s="17">
        <f t="shared" si="6"/>
        <v>44.175514119594602</v>
      </c>
      <c r="G257" s="17">
        <v>336.36376689999997</v>
      </c>
      <c r="H257" s="17">
        <v>-361.68969299999998</v>
      </c>
      <c r="I257" s="12" t="s">
        <v>1056</v>
      </c>
      <c r="J257" s="17">
        <v>3320.4148866833334</v>
      </c>
      <c r="K257" s="17">
        <v>3058.4955556702521</v>
      </c>
    </row>
    <row r="258" spans="1:11" x14ac:dyDescent="0.25">
      <c r="A258" s="19">
        <f t="shared" si="7"/>
        <v>253</v>
      </c>
      <c r="B258" s="19">
        <v>4803</v>
      </c>
      <c r="C258" s="20" t="s">
        <v>860</v>
      </c>
      <c r="D258" s="17">
        <v>0</v>
      </c>
      <c r="E258" s="17"/>
      <c r="F258" s="17">
        <f t="shared" si="6"/>
        <v>0</v>
      </c>
      <c r="G258" s="17">
        <v>0</v>
      </c>
      <c r="H258" s="17">
        <v>0</v>
      </c>
      <c r="I258" s="12" t="s">
        <v>1056</v>
      </c>
      <c r="J258" s="17">
        <v>0</v>
      </c>
      <c r="K258" s="17">
        <v>0</v>
      </c>
    </row>
    <row r="259" spans="1:11" x14ac:dyDescent="0.25">
      <c r="A259" s="19">
        <f t="shared" si="7"/>
        <v>254</v>
      </c>
      <c r="B259" s="19">
        <v>4815</v>
      </c>
      <c r="C259" s="20" t="s">
        <v>590</v>
      </c>
      <c r="D259" s="17">
        <v>6.1190988483182007</v>
      </c>
      <c r="E259" s="17"/>
      <c r="F259" s="17">
        <f t="shared" si="6"/>
        <v>6.1190988483182007</v>
      </c>
      <c r="G259" s="17">
        <v>73.768193400000001</v>
      </c>
      <c r="H259" s="17">
        <v>-67.147336999999993</v>
      </c>
      <c r="I259" s="12" t="s">
        <v>1056</v>
      </c>
      <c r="J259" s="17">
        <v>424.50351160833333</v>
      </c>
      <c r="K259" s="17">
        <v>383.956505394678</v>
      </c>
    </row>
    <row r="260" spans="1:11" x14ac:dyDescent="0.25">
      <c r="A260" s="19">
        <f t="shared" si="7"/>
        <v>255</v>
      </c>
      <c r="B260" s="19">
        <v>4829</v>
      </c>
      <c r="C260" s="20" t="s">
        <v>95</v>
      </c>
      <c r="D260" s="17">
        <v>20.935795455564701</v>
      </c>
      <c r="E260" s="17"/>
      <c r="F260" s="17">
        <f t="shared" si="6"/>
        <v>20.935795455564701</v>
      </c>
      <c r="G260" s="17">
        <v>737.67703600000004</v>
      </c>
      <c r="H260" s="17">
        <v>414.64778890000002</v>
      </c>
      <c r="I260" s="12" t="s">
        <v>1056</v>
      </c>
      <c r="J260" s="17">
        <v>1998.3062137666668</v>
      </c>
      <c r="K260" s="17">
        <v>2176.61844963882</v>
      </c>
    </row>
    <row r="261" spans="1:11" x14ac:dyDescent="0.25">
      <c r="A261" s="19">
        <f t="shared" si="7"/>
        <v>256</v>
      </c>
      <c r="B261" s="19">
        <v>4837</v>
      </c>
      <c r="C261" s="20" t="s">
        <v>97</v>
      </c>
      <c r="D261" s="17">
        <v>0</v>
      </c>
      <c r="E261" s="17"/>
      <c r="F261" s="17">
        <f t="shared" si="6"/>
        <v>0</v>
      </c>
      <c r="G261" s="17">
        <v>0</v>
      </c>
      <c r="H261" s="17">
        <v>0</v>
      </c>
      <c r="I261" s="12" t="s">
        <v>1056</v>
      </c>
      <c r="J261" s="17">
        <v>0</v>
      </c>
      <c r="K261" s="17">
        <v>0</v>
      </c>
    </row>
    <row r="262" spans="1:11" x14ac:dyDescent="0.25">
      <c r="A262" s="19">
        <f t="shared" si="7"/>
        <v>257</v>
      </c>
      <c r="B262" s="19">
        <v>4843</v>
      </c>
      <c r="C262" s="20" t="s">
        <v>591</v>
      </c>
      <c r="D262" s="17">
        <v>10.980243011495102</v>
      </c>
      <c r="E262" s="17"/>
      <c r="F262" s="17">
        <f t="shared" si="6"/>
        <v>10.980243011495102</v>
      </c>
      <c r="G262" s="17">
        <v>372.77087269999998</v>
      </c>
      <c r="H262" s="17">
        <v>117.26409813333299</v>
      </c>
      <c r="I262" s="12" t="s">
        <v>1056</v>
      </c>
      <c r="J262" s="17">
        <v>964.18669653333336</v>
      </c>
      <c r="K262" s="17">
        <v>999.64133171370304</v>
      </c>
    </row>
    <row r="263" spans="1:11" x14ac:dyDescent="0.25">
      <c r="A263" s="19">
        <f t="shared" si="7"/>
        <v>258</v>
      </c>
      <c r="B263" s="19">
        <v>4968</v>
      </c>
      <c r="C263" s="20" t="s">
        <v>99</v>
      </c>
      <c r="D263" s="17">
        <v>25.051650580888897</v>
      </c>
      <c r="E263" s="17"/>
      <c r="F263" s="17">
        <f t="shared" ref="F263:F326" si="8">D263+E263</f>
        <v>25.051650580888897</v>
      </c>
      <c r="G263" s="17">
        <v>902.25050680000004</v>
      </c>
      <c r="H263" s="17">
        <v>126.095484668859</v>
      </c>
      <c r="I263" s="12" t="s">
        <v>1056</v>
      </c>
      <c r="J263" s="17">
        <v>2386.8773613083335</v>
      </c>
      <c r="K263" s="17">
        <v>2497.2317290175611</v>
      </c>
    </row>
    <row r="264" spans="1:11" x14ac:dyDescent="0.25">
      <c r="A264" s="19">
        <f t="shared" ref="A264:A327" si="9">A263+1</f>
        <v>259</v>
      </c>
      <c r="B264" s="19">
        <v>5081</v>
      </c>
      <c r="C264" s="20" t="s">
        <v>127</v>
      </c>
      <c r="D264" s="17">
        <v>0</v>
      </c>
      <c r="E264" s="17"/>
      <c r="F264" s="17">
        <f t="shared" si="8"/>
        <v>0</v>
      </c>
      <c r="G264" s="17">
        <v>0</v>
      </c>
      <c r="H264" s="17">
        <v>0</v>
      </c>
      <c r="I264" s="12" t="s">
        <v>1056</v>
      </c>
      <c r="J264" s="17">
        <v>0</v>
      </c>
      <c r="K264" s="17">
        <v>0</v>
      </c>
    </row>
    <row r="265" spans="1:11" x14ac:dyDescent="0.25">
      <c r="A265" s="19">
        <f t="shared" si="9"/>
        <v>260</v>
      </c>
      <c r="B265" s="19">
        <v>5084</v>
      </c>
      <c r="C265" s="20" t="s">
        <v>101</v>
      </c>
      <c r="D265" s="17">
        <v>5.1034844716303995</v>
      </c>
      <c r="E265" s="17"/>
      <c r="F265" s="17">
        <f t="shared" si="8"/>
        <v>5.1034844716303995</v>
      </c>
      <c r="G265" s="17">
        <v>60.905698200000003</v>
      </c>
      <c r="H265" s="17">
        <v>-2.0613755</v>
      </c>
      <c r="I265" s="12" t="s">
        <v>1056</v>
      </c>
      <c r="J265" s="17">
        <v>554.18811908333339</v>
      </c>
      <c r="K265" s="17">
        <v>551.94284685873299</v>
      </c>
    </row>
    <row r="266" spans="1:11" x14ac:dyDescent="0.25">
      <c r="A266" s="19">
        <f t="shared" si="9"/>
        <v>261</v>
      </c>
      <c r="B266" s="19">
        <v>5205</v>
      </c>
      <c r="C266" s="20" t="s">
        <v>422</v>
      </c>
      <c r="D266" s="17">
        <v>5.1055665632003002</v>
      </c>
      <c r="E266" s="17"/>
      <c r="F266" s="17">
        <f t="shared" si="8"/>
        <v>5.1055665632003002</v>
      </c>
      <c r="G266" s="17">
        <v>199.97281140000001</v>
      </c>
      <c r="H266" s="17">
        <v>68.815763200000006</v>
      </c>
      <c r="I266" s="12" t="s">
        <v>1056</v>
      </c>
      <c r="J266" s="17">
        <v>479.14159016666667</v>
      </c>
      <c r="K266" s="17">
        <v>488.40025251178298</v>
      </c>
    </row>
    <row r="267" spans="1:11" x14ac:dyDescent="0.25">
      <c r="A267" s="19">
        <f t="shared" si="9"/>
        <v>262</v>
      </c>
      <c r="B267" s="19">
        <v>5207</v>
      </c>
      <c r="C267" s="20" t="s">
        <v>423</v>
      </c>
      <c r="D267" s="17">
        <v>1.4321924742531</v>
      </c>
      <c r="E267" s="17"/>
      <c r="F267" s="17">
        <f t="shared" si="8"/>
        <v>1.4321924742531</v>
      </c>
      <c r="G267" s="17">
        <v>50.917735700000001</v>
      </c>
      <c r="H267" s="17">
        <v>5.0191847999999997</v>
      </c>
      <c r="I267" s="12" t="s">
        <v>1056</v>
      </c>
      <c r="J267" s="17">
        <v>191.56636599166669</v>
      </c>
      <c r="K267" s="17">
        <v>198.829687838648</v>
      </c>
    </row>
    <row r="268" spans="1:11" x14ac:dyDescent="0.25">
      <c r="A268" s="19">
        <f t="shared" si="9"/>
        <v>263</v>
      </c>
      <c r="B268" s="19">
        <v>5275</v>
      </c>
      <c r="C268" s="20" t="s">
        <v>592</v>
      </c>
      <c r="D268" s="17">
        <v>2.2062233799288</v>
      </c>
      <c r="E268" s="17"/>
      <c r="F268" s="17">
        <f t="shared" si="8"/>
        <v>2.2062233799288</v>
      </c>
      <c r="G268" s="17">
        <v>22.488448500000001</v>
      </c>
      <c r="H268" s="17">
        <v>3.5797029785040002</v>
      </c>
      <c r="I268" s="12" t="s">
        <v>1056</v>
      </c>
      <c r="J268" s="17">
        <v>187.59118751666668</v>
      </c>
      <c r="K268" s="17">
        <v>185.23500900547</v>
      </c>
    </row>
    <row r="269" spans="1:11" x14ac:dyDescent="0.25">
      <c r="A269" s="19">
        <f t="shared" si="9"/>
        <v>264</v>
      </c>
      <c r="B269" s="19">
        <v>5298</v>
      </c>
      <c r="C269" s="20" t="s">
        <v>102</v>
      </c>
      <c r="D269" s="17">
        <v>14.5411836720838</v>
      </c>
      <c r="E269" s="17"/>
      <c r="F269" s="17">
        <f t="shared" si="8"/>
        <v>14.5411836720838</v>
      </c>
      <c r="G269" s="17">
        <v>107.0002956</v>
      </c>
      <c r="H269" s="17">
        <v>-5.0285947999999996</v>
      </c>
      <c r="I269" s="12" t="s">
        <v>1056</v>
      </c>
      <c r="J269" s="17">
        <v>1224.7305189583333</v>
      </c>
      <c r="K269" s="17">
        <v>1234.1228132748734</v>
      </c>
    </row>
    <row r="270" spans="1:11" x14ac:dyDescent="0.25">
      <c r="A270" s="19">
        <f t="shared" si="9"/>
        <v>265</v>
      </c>
      <c r="B270" s="19">
        <v>5388</v>
      </c>
      <c r="C270" s="20" t="s">
        <v>593</v>
      </c>
      <c r="D270" s="17">
        <v>11.4511026569712</v>
      </c>
      <c r="E270" s="17"/>
      <c r="F270" s="17">
        <f t="shared" si="8"/>
        <v>11.4511026569712</v>
      </c>
      <c r="G270" s="17">
        <v>494.75566250000003</v>
      </c>
      <c r="H270" s="17">
        <v>257.79243439999999</v>
      </c>
      <c r="I270" s="12" t="s">
        <v>1056</v>
      </c>
      <c r="J270" s="17">
        <v>1003.726612875</v>
      </c>
      <c r="K270" s="17">
        <v>1120.9917332586519</v>
      </c>
    </row>
    <row r="271" spans="1:11" x14ac:dyDescent="0.25">
      <c r="A271" s="19">
        <f t="shared" si="9"/>
        <v>266</v>
      </c>
      <c r="B271" s="19">
        <v>5421</v>
      </c>
      <c r="C271" s="20" t="s">
        <v>594</v>
      </c>
      <c r="D271" s="17">
        <v>0</v>
      </c>
      <c r="E271" s="17"/>
      <c r="F271" s="17">
        <f t="shared" si="8"/>
        <v>0</v>
      </c>
      <c r="G271" s="17">
        <v>0</v>
      </c>
      <c r="H271" s="17">
        <v>0</v>
      </c>
      <c r="I271" s="12" t="s">
        <v>1056</v>
      </c>
      <c r="J271" s="17">
        <v>0</v>
      </c>
      <c r="K271" s="17">
        <v>0</v>
      </c>
    </row>
    <row r="272" spans="1:11" x14ac:dyDescent="0.25">
      <c r="A272" s="19">
        <f t="shared" si="9"/>
        <v>267</v>
      </c>
      <c r="B272" s="19">
        <v>5503</v>
      </c>
      <c r="C272" s="20" t="s">
        <v>103</v>
      </c>
      <c r="D272" s="17">
        <v>1.4059198891449001</v>
      </c>
      <c r="E272" s="17"/>
      <c r="F272" s="17">
        <f t="shared" si="8"/>
        <v>1.4059198891449001</v>
      </c>
      <c r="G272" s="17">
        <v>76.495000000000005</v>
      </c>
      <c r="H272" s="17">
        <v>76.495000000000005</v>
      </c>
      <c r="I272" s="12" t="s">
        <v>1056</v>
      </c>
      <c r="J272" s="17">
        <v>150.1444726</v>
      </c>
      <c r="K272" s="17">
        <v>180.46145244061</v>
      </c>
    </row>
    <row r="273" spans="1:11" x14ac:dyDescent="0.25">
      <c r="A273" s="19">
        <f t="shared" si="9"/>
        <v>268</v>
      </c>
      <c r="B273" s="19">
        <v>5568</v>
      </c>
      <c r="C273" s="20" t="s">
        <v>861</v>
      </c>
      <c r="D273" s="17">
        <v>0.1895126290919</v>
      </c>
      <c r="E273" s="17"/>
      <c r="F273" s="17">
        <f t="shared" si="8"/>
        <v>0.1895126290919</v>
      </c>
      <c r="G273" s="17">
        <v>0</v>
      </c>
      <c r="H273" s="17">
        <v>0</v>
      </c>
      <c r="I273" s="12" t="s">
        <v>1056</v>
      </c>
      <c r="J273" s="17">
        <v>0</v>
      </c>
      <c r="K273" s="17">
        <v>0</v>
      </c>
    </row>
    <row r="274" spans="1:11" x14ac:dyDescent="0.25">
      <c r="A274" s="19">
        <f t="shared" si="9"/>
        <v>269</v>
      </c>
      <c r="B274" s="19">
        <v>5592</v>
      </c>
      <c r="C274" s="20" t="s">
        <v>330</v>
      </c>
      <c r="D274" s="17">
        <v>64.431166370349501</v>
      </c>
      <c r="E274" s="17"/>
      <c r="F274" s="17">
        <f t="shared" si="8"/>
        <v>64.431166370349501</v>
      </c>
      <c r="G274" s="17">
        <v>0</v>
      </c>
      <c r="H274" s="17">
        <v>-5914.2800016000001</v>
      </c>
      <c r="I274" s="12" t="s">
        <v>1056</v>
      </c>
      <c r="J274" s="17">
        <v>3940.8917412000001</v>
      </c>
      <c r="K274" s="17">
        <v>37.603988788373002</v>
      </c>
    </row>
    <row r="275" spans="1:11" x14ac:dyDescent="0.25">
      <c r="A275" s="19">
        <f t="shared" si="9"/>
        <v>270</v>
      </c>
      <c r="B275" s="19">
        <v>5593</v>
      </c>
      <c r="C275" s="20" t="s">
        <v>104</v>
      </c>
      <c r="D275" s="17">
        <v>42.244873980298706</v>
      </c>
      <c r="E275" s="17"/>
      <c r="F275" s="17">
        <f t="shared" si="8"/>
        <v>42.244873980298706</v>
      </c>
      <c r="G275" s="17">
        <v>1576.6146189000001</v>
      </c>
      <c r="H275" s="17">
        <v>540.26933530073495</v>
      </c>
      <c r="I275" s="12" t="s">
        <v>1056</v>
      </c>
      <c r="J275" s="17">
        <v>4186.4907335333337</v>
      </c>
      <c r="K275" s="17">
        <v>4227.5018244672883</v>
      </c>
    </row>
    <row r="276" spans="1:11" x14ac:dyDescent="0.25">
      <c r="A276" s="19">
        <f t="shared" si="9"/>
        <v>271</v>
      </c>
      <c r="B276" s="19">
        <v>5596</v>
      </c>
      <c r="C276" s="20" t="s">
        <v>424</v>
      </c>
      <c r="D276" s="17">
        <v>0.1418520271474</v>
      </c>
      <c r="E276" s="17"/>
      <c r="F276" s="17">
        <f t="shared" si="8"/>
        <v>0.1418520271474</v>
      </c>
      <c r="G276" s="17">
        <v>1.21</v>
      </c>
      <c r="H276" s="17">
        <v>-0.15753400000000001</v>
      </c>
      <c r="I276" s="12" t="s">
        <v>1056</v>
      </c>
      <c r="J276" s="17">
        <v>20.709933783333334</v>
      </c>
      <c r="K276" s="17">
        <v>20.954108800172001</v>
      </c>
    </row>
    <row r="277" spans="1:11" x14ac:dyDescent="0.25">
      <c r="A277" s="19">
        <f t="shared" si="9"/>
        <v>272</v>
      </c>
      <c r="B277" s="19">
        <v>5599</v>
      </c>
      <c r="C277" s="20" t="s">
        <v>595</v>
      </c>
      <c r="D277" s="17">
        <v>8.0177482087342007</v>
      </c>
      <c r="E277" s="17"/>
      <c r="F277" s="17">
        <f t="shared" si="8"/>
        <v>8.0177482087342007</v>
      </c>
      <c r="G277" s="17">
        <v>548.12013460000003</v>
      </c>
      <c r="H277" s="17">
        <v>89.465308500000006</v>
      </c>
      <c r="I277" s="12" t="s">
        <v>1056</v>
      </c>
      <c r="J277" s="17">
        <v>921.65233911666667</v>
      </c>
      <c r="K277" s="17">
        <v>1057.8993279938161</v>
      </c>
    </row>
    <row r="278" spans="1:11" x14ac:dyDescent="0.25">
      <c r="A278" s="19">
        <f t="shared" si="9"/>
        <v>273</v>
      </c>
      <c r="B278" s="19">
        <v>5603</v>
      </c>
      <c r="C278" s="20" t="s">
        <v>862</v>
      </c>
      <c r="D278" s="17">
        <v>5.3745046638100001E-2</v>
      </c>
      <c r="E278" s="17"/>
      <c r="F278" s="17">
        <f t="shared" si="8"/>
        <v>5.3745046638100001E-2</v>
      </c>
      <c r="G278" s="17">
        <v>0.34</v>
      </c>
      <c r="H278" s="17">
        <v>0.202127</v>
      </c>
      <c r="I278" s="12" t="s">
        <v>1056</v>
      </c>
      <c r="J278" s="17">
        <v>7.6186461666666663</v>
      </c>
      <c r="K278" s="17">
        <v>7.8628746779230001</v>
      </c>
    </row>
    <row r="279" spans="1:11" x14ac:dyDescent="0.25">
      <c r="A279" s="19">
        <f t="shared" si="9"/>
        <v>274</v>
      </c>
      <c r="B279" s="19">
        <v>5642</v>
      </c>
      <c r="C279" s="20" t="s">
        <v>272</v>
      </c>
      <c r="D279" s="17">
        <v>2.0970607416899001</v>
      </c>
      <c r="E279" s="17"/>
      <c r="F279" s="17">
        <f t="shared" si="8"/>
        <v>2.0970607416899001</v>
      </c>
      <c r="G279" s="17">
        <v>0</v>
      </c>
      <c r="H279" s="17">
        <v>-351.06702139999999</v>
      </c>
      <c r="I279" s="12" t="s">
        <v>1056</v>
      </c>
      <c r="J279" s="17">
        <v>260.38921973333333</v>
      </c>
      <c r="K279" s="17">
        <v>187.346336543072</v>
      </c>
    </row>
    <row r="280" spans="1:11" x14ac:dyDescent="0.25">
      <c r="A280" s="19">
        <f t="shared" si="9"/>
        <v>275</v>
      </c>
      <c r="B280" s="19">
        <v>5776</v>
      </c>
      <c r="C280" s="20" t="s">
        <v>425</v>
      </c>
      <c r="D280" s="17">
        <v>0.13990880897169999</v>
      </c>
      <c r="E280" s="17"/>
      <c r="F280" s="17">
        <f t="shared" si="8"/>
        <v>0.13990880897169999</v>
      </c>
      <c r="G280" s="17">
        <v>3.4409814999999999</v>
      </c>
      <c r="H280" s="17">
        <v>1.1732513</v>
      </c>
      <c r="I280" s="12" t="s">
        <v>1056</v>
      </c>
      <c r="J280" s="17">
        <v>16.753543466666667</v>
      </c>
      <c r="K280" s="17">
        <v>16.376531802477999</v>
      </c>
    </row>
    <row r="281" spans="1:11" x14ac:dyDescent="0.25">
      <c r="A281" s="19">
        <f t="shared" si="9"/>
        <v>276</v>
      </c>
      <c r="B281" s="19">
        <v>5877</v>
      </c>
      <c r="C281" s="20" t="s">
        <v>596</v>
      </c>
      <c r="D281" s="17">
        <v>20.595028430028098</v>
      </c>
      <c r="E281" s="17"/>
      <c r="F281" s="17">
        <f t="shared" si="8"/>
        <v>20.595028430028098</v>
      </c>
      <c r="G281" s="17">
        <v>541.5721479</v>
      </c>
      <c r="H281" s="17">
        <v>103.6544537</v>
      </c>
      <c r="I281" s="12" t="s">
        <v>1056</v>
      </c>
      <c r="J281" s="17">
        <v>1723.3704916333334</v>
      </c>
      <c r="K281" s="17">
        <v>1748.784700436674</v>
      </c>
    </row>
    <row r="282" spans="1:11" x14ac:dyDescent="0.25">
      <c r="A282" s="19">
        <f t="shared" si="9"/>
        <v>277</v>
      </c>
      <c r="B282" s="19">
        <v>5882</v>
      </c>
      <c r="C282" s="20" t="s">
        <v>105</v>
      </c>
      <c r="D282" s="17">
        <v>14.629351541303699</v>
      </c>
      <c r="E282" s="17"/>
      <c r="F282" s="17">
        <f t="shared" si="8"/>
        <v>14.629351541303699</v>
      </c>
      <c r="G282" s="17">
        <v>159.62758260000001</v>
      </c>
      <c r="H282" s="17">
        <v>25.513834500000002</v>
      </c>
      <c r="I282" s="12" t="s">
        <v>1056</v>
      </c>
      <c r="J282" s="17">
        <v>1265.6935606500001</v>
      </c>
      <c r="K282" s="17">
        <v>1278.965934203748</v>
      </c>
    </row>
    <row r="283" spans="1:11" x14ac:dyDescent="0.25">
      <c r="A283" s="19">
        <f t="shared" si="9"/>
        <v>278</v>
      </c>
      <c r="B283" s="19">
        <v>5889</v>
      </c>
      <c r="C283" s="20" t="s">
        <v>597</v>
      </c>
      <c r="D283" s="17">
        <v>0.55323697750699996</v>
      </c>
      <c r="E283" s="17"/>
      <c r="F283" s="17">
        <f t="shared" si="8"/>
        <v>0.55323697750699996</v>
      </c>
      <c r="G283" s="17">
        <v>82.303372600000003</v>
      </c>
      <c r="H283" s="17">
        <v>54.829804600000003</v>
      </c>
      <c r="I283" s="12" t="s">
        <v>1056</v>
      </c>
      <c r="J283" s="17">
        <v>63.529011425</v>
      </c>
      <c r="K283" s="17">
        <v>88.870054940480003</v>
      </c>
    </row>
    <row r="284" spans="1:11" x14ac:dyDescent="0.25">
      <c r="A284" s="19">
        <f t="shared" si="9"/>
        <v>279</v>
      </c>
      <c r="B284" s="19">
        <v>5958</v>
      </c>
      <c r="C284" s="20" t="s">
        <v>331</v>
      </c>
      <c r="D284" s="17">
        <v>0</v>
      </c>
      <c r="E284" s="17"/>
      <c r="F284" s="17">
        <f t="shared" si="8"/>
        <v>0</v>
      </c>
      <c r="G284" s="17">
        <v>0</v>
      </c>
      <c r="H284" s="17">
        <v>0</v>
      </c>
      <c r="I284" s="12" t="s">
        <v>1056</v>
      </c>
      <c r="J284" s="17">
        <v>0</v>
      </c>
      <c r="K284" s="17">
        <v>0</v>
      </c>
    </row>
    <row r="285" spans="1:11" x14ac:dyDescent="0.25">
      <c r="A285" s="19">
        <f t="shared" si="9"/>
        <v>280</v>
      </c>
      <c r="B285" s="19">
        <v>5962</v>
      </c>
      <c r="C285" s="20" t="s">
        <v>273</v>
      </c>
      <c r="D285" s="17">
        <v>0</v>
      </c>
      <c r="E285" s="17"/>
      <c r="F285" s="17">
        <f t="shared" si="8"/>
        <v>0</v>
      </c>
      <c r="G285" s="17">
        <v>0</v>
      </c>
      <c r="H285" s="17">
        <v>0</v>
      </c>
      <c r="I285" s="12" t="s">
        <v>1056</v>
      </c>
      <c r="J285" s="17">
        <v>0</v>
      </c>
      <c r="K285" s="17">
        <v>0</v>
      </c>
    </row>
    <row r="286" spans="1:11" x14ac:dyDescent="0.25">
      <c r="A286" s="19">
        <f t="shared" si="9"/>
        <v>281</v>
      </c>
      <c r="B286" s="19">
        <v>5975</v>
      </c>
      <c r="C286" s="20" t="s">
        <v>426</v>
      </c>
      <c r="D286" s="17">
        <v>2.7387457255122003</v>
      </c>
      <c r="E286" s="17"/>
      <c r="F286" s="17">
        <f t="shared" si="8"/>
        <v>2.7387457255122003</v>
      </c>
      <c r="G286" s="17">
        <v>206.7712233</v>
      </c>
      <c r="H286" s="17">
        <v>113.77119329999999</v>
      </c>
      <c r="I286" s="12" t="s">
        <v>1056</v>
      </c>
      <c r="J286" s="17">
        <v>372.20572164999999</v>
      </c>
      <c r="K286" s="17">
        <v>411.60223801651199</v>
      </c>
    </row>
    <row r="287" spans="1:11" x14ac:dyDescent="0.25">
      <c r="A287" s="19">
        <f t="shared" si="9"/>
        <v>282</v>
      </c>
      <c r="B287" s="19">
        <v>5990</v>
      </c>
      <c r="C287" s="20" t="s">
        <v>598</v>
      </c>
      <c r="D287" s="17">
        <v>0</v>
      </c>
      <c r="E287" s="17"/>
      <c r="F287" s="17">
        <f t="shared" si="8"/>
        <v>0</v>
      </c>
      <c r="G287" s="17">
        <v>0</v>
      </c>
      <c r="H287" s="17">
        <v>0</v>
      </c>
      <c r="I287" s="12" t="s">
        <v>1056</v>
      </c>
      <c r="J287" s="17">
        <v>0</v>
      </c>
      <c r="K287" s="17">
        <v>0</v>
      </c>
    </row>
    <row r="288" spans="1:11" x14ac:dyDescent="0.25">
      <c r="A288" s="19">
        <f t="shared" si="9"/>
        <v>283</v>
      </c>
      <c r="B288" s="19">
        <v>6083</v>
      </c>
      <c r="C288" s="20" t="s">
        <v>863</v>
      </c>
      <c r="D288" s="17">
        <v>9.2599802249528995</v>
      </c>
      <c r="E288" s="17"/>
      <c r="F288" s="17">
        <f t="shared" si="8"/>
        <v>9.2599802249528995</v>
      </c>
      <c r="G288" s="17">
        <v>245.81</v>
      </c>
      <c r="H288" s="17">
        <v>147.1458126</v>
      </c>
      <c r="I288" s="12" t="s">
        <v>1056</v>
      </c>
      <c r="J288" s="17">
        <v>849.59908545833343</v>
      </c>
      <c r="K288" s="17">
        <v>931.78988361342203</v>
      </c>
    </row>
    <row r="289" spans="1:11" x14ac:dyDescent="0.25">
      <c r="A289" s="19">
        <f t="shared" si="9"/>
        <v>284</v>
      </c>
      <c r="B289" s="19">
        <v>6085</v>
      </c>
      <c r="C289" s="20" t="s">
        <v>599</v>
      </c>
      <c r="D289" s="17">
        <v>0</v>
      </c>
      <c r="E289" s="17"/>
      <c r="F289" s="17">
        <f t="shared" si="8"/>
        <v>0</v>
      </c>
      <c r="G289" s="17">
        <v>0</v>
      </c>
      <c r="H289" s="17">
        <v>0</v>
      </c>
      <c r="I289" s="12" t="s">
        <v>1056</v>
      </c>
      <c r="J289" s="17">
        <v>0</v>
      </c>
      <c r="K289" s="17">
        <v>0</v>
      </c>
    </row>
    <row r="290" spans="1:11" x14ac:dyDescent="0.25">
      <c r="A290" s="19">
        <f t="shared" si="9"/>
        <v>285</v>
      </c>
      <c r="B290" s="19">
        <v>6089</v>
      </c>
      <c r="C290" s="20" t="s">
        <v>600</v>
      </c>
      <c r="D290" s="17">
        <v>0</v>
      </c>
      <c r="E290" s="17"/>
      <c r="F290" s="17">
        <f t="shared" si="8"/>
        <v>0</v>
      </c>
      <c r="G290" s="17">
        <v>0</v>
      </c>
      <c r="H290" s="17">
        <v>0</v>
      </c>
      <c r="I290" s="12" t="s">
        <v>1056</v>
      </c>
      <c r="J290" s="17">
        <v>0</v>
      </c>
      <c r="K290" s="17">
        <v>0</v>
      </c>
    </row>
    <row r="291" spans="1:11" x14ac:dyDescent="0.25">
      <c r="A291" s="19">
        <f t="shared" si="9"/>
        <v>286</v>
      </c>
      <c r="B291" s="19">
        <v>6223</v>
      </c>
      <c r="C291" s="20" t="s">
        <v>427</v>
      </c>
      <c r="D291" s="17">
        <v>0</v>
      </c>
      <c r="E291" s="17"/>
      <c r="F291" s="17">
        <f t="shared" si="8"/>
        <v>0</v>
      </c>
      <c r="G291" s="17">
        <v>0</v>
      </c>
      <c r="H291" s="17">
        <v>0</v>
      </c>
      <c r="I291" s="12" t="s">
        <v>1056</v>
      </c>
      <c r="J291" s="17">
        <v>0.10016053333333334</v>
      </c>
      <c r="K291" s="17">
        <v>0.1017570339</v>
      </c>
    </row>
    <row r="292" spans="1:11" x14ac:dyDescent="0.25">
      <c r="A292" s="19">
        <f t="shared" si="9"/>
        <v>287</v>
      </c>
      <c r="B292" s="19">
        <v>6233</v>
      </c>
      <c r="C292" s="20" t="s">
        <v>274</v>
      </c>
      <c r="D292" s="17">
        <v>1.1300645204926001</v>
      </c>
      <c r="E292" s="17"/>
      <c r="F292" s="17">
        <f t="shared" si="8"/>
        <v>1.1300645204926001</v>
      </c>
      <c r="G292" s="17">
        <v>25.778922300000001</v>
      </c>
      <c r="H292" s="17">
        <v>5.7868481000000003</v>
      </c>
      <c r="I292" s="12" t="s">
        <v>1056</v>
      </c>
      <c r="J292" s="17">
        <v>105.26257985833334</v>
      </c>
      <c r="K292" s="17">
        <v>111.10087114688</v>
      </c>
    </row>
    <row r="293" spans="1:11" x14ac:dyDescent="0.25">
      <c r="A293" s="19">
        <f t="shared" si="9"/>
        <v>288</v>
      </c>
      <c r="B293" s="19">
        <v>6353</v>
      </c>
      <c r="C293" s="20" t="s">
        <v>136</v>
      </c>
      <c r="D293" s="17">
        <v>34.105267884104002</v>
      </c>
      <c r="E293" s="17"/>
      <c r="F293" s="17">
        <f t="shared" si="8"/>
        <v>34.105267884104002</v>
      </c>
      <c r="G293" s="17">
        <v>922.15639820000001</v>
      </c>
      <c r="H293" s="17">
        <v>696.04321169475395</v>
      </c>
      <c r="I293" s="12" t="s">
        <v>1056</v>
      </c>
      <c r="J293" s="17">
        <v>2511.5463554749999</v>
      </c>
      <c r="K293" s="17">
        <v>2823.5516381846892</v>
      </c>
    </row>
    <row r="294" spans="1:11" x14ac:dyDescent="0.25">
      <c r="A294" s="19">
        <f t="shared" si="9"/>
        <v>289</v>
      </c>
      <c r="B294" s="19">
        <v>6575</v>
      </c>
      <c r="C294" s="20" t="s">
        <v>864</v>
      </c>
      <c r="D294" s="17">
        <v>2.7619041896699996</v>
      </c>
      <c r="E294" s="17"/>
      <c r="F294" s="17">
        <f t="shared" si="8"/>
        <v>2.7619041896699996</v>
      </c>
      <c r="G294" s="17">
        <v>110.13356640000001</v>
      </c>
      <c r="H294" s="17">
        <v>53.205986057548003</v>
      </c>
      <c r="I294" s="12" t="s">
        <v>1056</v>
      </c>
      <c r="J294" s="17">
        <v>304.21893345833337</v>
      </c>
      <c r="K294" s="17">
        <v>340.51889567141899</v>
      </c>
    </row>
    <row r="295" spans="1:11" x14ac:dyDescent="0.25">
      <c r="A295" s="19">
        <f t="shared" si="9"/>
        <v>290</v>
      </c>
      <c r="B295" s="19">
        <v>6622</v>
      </c>
      <c r="C295" s="20" t="s">
        <v>428</v>
      </c>
      <c r="D295" s="17">
        <v>0</v>
      </c>
      <c r="E295" s="17"/>
      <c r="F295" s="17">
        <f t="shared" si="8"/>
        <v>0</v>
      </c>
      <c r="G295" s="17">
        <v>0</v>
      </c>
      <c r="H295" s="17">
        <v>0</v>
      </c>
      <c r="I295" s="12" t="s">
        <v>1056</v>
      </c>
      <c r="J295" s="17">
        <v>0</v>
      </c>
      <c r="K295" s="17">
        <v>0</v>
      </c>
    </row>
    <row r="296" spans="1:11" x14ac:dyDescent="0.25">
      <c r="A296" s="19">
        <f t="shared" si="9"/>
        <v>291</v>
      </c>
      <c r="B296" s="19">
        <v>6714</v>
      </c>
      <c r="C296" s="20" t="s">
        <v>601</v>
      </c>
      <c r="D296" s="17">
        <v>26.118547293368401</v>
      </c>
      <c r="E296" s="17"/>
      <c r="F296" s="17">
        <f t="shared" si="8"/>
        <v>26.118547293368401</v>
      </c>
      <c r="G296" s="17">
        <v>733.21333509999999</v>
      </c>
      <c r="H296" s="17">
        <v>513.18657870000004</v>
      </c>
      <c r="I296" s="12" t="s">
        <v>1056</v>
      </c>
      <c r="J296" s="17">
        <v>2279.3549644999998</v>
      </c>
      <c r="K296" s="17">
        <v>2542.9845099723179</v>
      </c>
    </row>
    <row r="297" spans="1:11" x14ac:dyDescent="0.25">
      <c r="A297" s="19">
        <f t="shared" si="9"/>
        <v>292</v>
      </c>
      <c r="B297" s="19">
        <v>7007</v>
      </c>
      <c r="C297" s="20" t="s">
        <v>106</v>
      </c>
      <c r="D297" s="17">
        <v>1.5111180478422999</v>
      </c>
      <c r="E297" s="17"/>
      <c r="F297" s="17">
        <f t="shared" si="8"/>
        <v>1.5111180478422999</v>
      </c>
      <c r="G297" s="17">
        <v>46.497750000000003</v>
      </c>
      <c r="H297" s="17">
        <v>46.497750000000003</v>
      </c>
      <c r="I297" s="12" t="s">
        <v>1056</v>
      </c>
      <c r="J297" s="17">
        <v>128.49928160833332</v>
      </c>
      <c r="K297" s="17">
        <v>142.49733030092</v>
      </c>
    </row>
    <row r="298" spans="1:11" x14ac:dyDescent="0.25">
      <c r="A298" s="19">
        <f t="shared" si="9"/>
        <v>293</v>
      </c>
      <c r="B298" s="19">
        <v>7011</v>
      </c>
      <c r="C298" s="20" t="s">
        <v>332</v>
      </c>
      <c r="D298" s="17">
        <v>0.45295627253730003</v>
      </c>
      <c r="E298" s="17"/>
      <c r="F298" s="17">
        <f t="shared" si="8"/>
        <v>0.45295627253730003</v>
      </c>
      <c r="G298" s="17">
        <v>8</v>
      </c>
      <c r="H298" s="17">
        <v>7.4</v>
      </c>
      <c r="I298" s="12" t="s">
        <v>1056</v>
      </c>
      <c r="J298" s="17">
        <v>47.639773283333334</v>
      </c>
      <c r="K298" s="17">
        <v>53.981770653962997</v>
      </c>
    </row>
    <row r="299" spans="1:11" x14ac:dyDescent="0.25">
      <c r="A299" s="19">
        <f t="shared" si="9"/>
        <v>294</v>
      </c>
      <c r="B299" s="19">
        <v>7129</v>
      </c>
      <c r="C299" s="20" t="s">
        <v>333</v>
      </c>
      <c r="D299" s="17">
        <v>13.0587949308579</v>
      </c>
      <c r="E299" s="17"/>
      <c r="F299" s="17">
        <f t="shared" si="8"/>
        <v>13.0587949308579</v>
      </c>
      <c r="G299" s="17">
        <v>115.96969900000001</v>
      </c>
      <c r="H299" s="17">
        <v>-11.6050702</v>
      </c>
      <c r="I299" s="12" t="s">
        <v>1056</v>
      </c>
      <c r="J299" s="17">
        <v>1312.4119601750001</v>
      </c>
      <c r="K299" s="17">
        <v>1318.3582387016879</v>
      </c>
    </row>
    <row r="300" spans="1:11" x14ac:dyDescent="0.25">
      <c r="A300" s="19">
        <f t="shared" si="9"/>
        <v>295</v>
      </c>
      <c r="B300" s="19">
        <v>7151</v>
      </c>
      <c r="C300" s="20" t="s">
        <v>138</v>
      </c>
      <c r="D300" s="17">
        <v>0</v>
      </c>
      <c r="E300" s="17"/>
      <c r="F300" s="17">
        <f t="shared" si="8"/>
        <v>0</v>
      </c>
      <c r="G300" s="17">
        <v>0</v>
      </c>
      <c r="H300" s="17">
        <v>0</v>
      </c>
      <c r="I300" s="12" t="s">
        <v>1056</v>
      </c>
      <c r="J300" s="17">
        <v>0</v>
      </c>
      <c r="K300" s="17">
        <v>0</v>
      </c>
    </row>
    <row r="301" spans="1:11" x14ac:dyDescent="0.25">
      <c r="A301" s="19">
        <f t="shared" si="9"/>
        <v>296</v>
      </c>
      <c r="B301" s="19">
        <v>7518</v>
      </c>
      <c r="C301" s="20" t="s">
        <v>602</v>
      </c>
      <c r="D301" s="17">
        <v>13.083291675882</v>
      </c>
      <c r="E301" s="17"/>
      <c r="F301" s="17">
        <f t="shared" si="8"/>
        <v>13.083291675882</v>
      </c>
      <c r="G301" s="17">
        <v>289.03230480000002</v>
      </c>
      <c r="H301" s="17">
        <v>172.84666290000001</v>
      </c>
      <c r="I301" s="12" t="s">
        <v>1056</v>
      </c>
      <c r="J301" s="17">
        <v>924.56165020833328</v>
      </c>
      <c r="K301" s="17">
        <v>980.79495797824404</v>
      </c>
    </row>
    <row r="302" spans="1:11" x14ac:dyDescent="0.25">
      <c r="A302" s="19">
        <f t="shared" si="9"/>
        <v>297</v>
      </c>
      <c r="B302" s="19">
        <v>7632</v>
      </c>
      <c r="C302" s="20" t="s">
        <v>603</v>
      </c>
      <c r="D302" s="17">
        <v>0.33626610597439999</v>
      </c>
      <c r="E302" s="17"/>
      <c r="F302" s="17">
        <f t="shared" si="8"/>
        <v>0.33626610597439999</v>
      </c>
      <c r="G302" s="17">
        <v>38.606000000000002</v>
      </c>
      <c r="H302" s="17">
        <v>38.5019177</v>
      </c>
      <c r="I302" s="12" t="s">
        <v>1056</v>
      </c>
      <c r="J302" s="17">
        <v>28.678167916666666</v>
      </c>
      <c r="K302" s="17">
        <v>42.991275923769997</v>
      </c>
    </row>
    <row r="303" spans="1:11" x14ac:dyDescent="0.25">
      <c r="A303" s="19">
        <f t="shared" si="9"/>
        <v>298</v>
      </c>
      <c r="B303" s="19">
        <v>7743</v>
      </c>
      <c r="C303" s="20" t="s">
        <v>604</v>
      </c>
      <c r="D303" s="17">
        <v>0.13538861459859999</v>
      </c>
      <c r="E303" s="17"/>
      <c r="F303" s="17">
        <f t="shared" si="8"/>
        <v>0.13538861459859999</v>
      </c>
      <c r="G303" s="17">
        <v>0.8</v>
      </c>
      <c r="H303" s="17">
        <v>-0.82585129999999995</v>
      </c>
      <c r="I303" s="12" t="s">
        <v>1056</v>
      </c>
      <c r="J303" s="17">
        <v>24.813157725</v>
      </c>
      <c r="K303" s="17">
        <v>24.196191963810001</v>
      </c>
    </row>
    <row r="304" spans="1:11" x14ac:dyDescent="0.25">
      <c r="A304" s="19">
        <f t="shared" si="9"/>
        <v>299</v>
      </c>
      <c r="B304" s="19">
        <v>7858</v>
      </c>
      <c r="C304" s="20" t="s">
        <v>107</v>
      </c>
      <c r="D304" s="17">
        <v>48.196505526387</v>
      </c>
      <c r="E304" s="17"/>
      <c r="F304" s="17">
        <f t="shared" si="8"/>
        <v>48.196505526387</v>
      </c>
      <c r="G304" s="17">
        <v>85727.425913800005</v>
      </c>
      <c r="H304" s="17">
        <v>-19628.579795515845</v>
      </c>
      <c r="I304" s="12" t="s">
        <v>1056</v>
      </c>
      <c r="J304" s="17">
        <v>19665.809845808333</v>
      </c>
      <c r="K304" s="17">
        <v>16297.96794669215</v>
      </c>
    </row>
    <row r="305" spans="1:11" x14ac:dyDescent="0.25">
      <c r="A305" s="19">
        <f t="shared" si="9"/>
        <v>300</v>
      </c>
      <c r="B305" s="19">
        <v>7893</v>
      </c>
      <c r="C305" s="20" t="s">
        <v>108</v>
      </c>
      <c r="D305" s="17">
        <v>4.3494340310612998</v>
      </c>
      <c r="E305" s="17"/>
      <c r="F305" s="17">
        <f t="shared" si="8"/>
        <v>4.3494340310612998</v>
      </c>
      <c r="G305" s="17">
        <v>101.80294290000001</v>
      </c>
      <c r="H305" s="17">
        <v>21.741285600000001</v>
      </c>
      <c r="I305" s="12" t="s">
        <v>1056</v>
      </c>
      <c r="J305" s="17">
        <v>615.73780902500005</v>
      </c>
      <c r="K305" s="17">
        <v>628.690258156656</v>
      </c>
    </row>
    <row r="306" spans="1:11" x14ac:dyDescent="0.25">
      <c r="A306" s="19">
        <f t="shared" si="9"/>
        <v>301</v>
      </c>
      <c r="B306" s="19">
        <v>7895</v>
      </c>
      <c r="C306" s="20" t="s">
        <v>865</v>
      </c>
      <c r="D306" s="17">
        <v>0.28625393641910002</v>
      </c>
      <c r="E306" s="17"/>
      <c r="F306" s="17">
        <f t="shared" si="8"/>
        <v>0.28625393641910002</v>
      </c>
      <c r="G306" s="17">
        <v>8.74</v>
      </c>
      <c r="H306" s="17">
        <v>7.7149999999999999</v>
      </c>
      <c r="I306" s="12" t="s">
        <v>1056</v>
      </c>
      <c r="J306" s="17">
        <v>36.644590958333332</v>
      </c>
      <c r="K306" s="17">
        <v>40.422326390343002</v>
      </c>
    </row>
    <row r="307" spans="1:11" x14ac:dyDescent="0.25">
      <c r="A307" s="19">
        <f t="shared" si="9"/>
        <v>302</v>
      </c>
      <c r="B307" s="19">
        <v>8181</v>
      </c>
      <c r="C307" s="20" t="s">
        <v>109</v>
      </c>
      <c r="D307" s="17">
        <v>9.4169469169948989</v>
      </c>
      <c r="E307" s="17"/>
      <c r="F307" s="17">
        <f t="shared" si="8"/>
        <v>9.4169469169948989</v>
      </c>
      <c r="G307" s="17">
        <v>353.48988350000002</v>
      </c>
      <c r="H307" s="17">
        <v>72.570281899999998</v>
      </c>
      <c r="I307" s="12" t="s">
        <v>1056</v>
      </c>
      <c r="J307" s="17">
        <v>829.6308240333334</v>
      </c>
      <c r="K307" s="17">
        <v>871.18216782049205</v>
      </c>
    </row>
    <row r="308" spans="1:11" x14ac:dyDescent="0.25">
      <c r="A308" s="19">
        <f t="shared" si="9"/>
        <v>303</v>
      </c>
      <c r="B308" s="19">
        <v>8229</v>
      </c>
      <c r="C308" s="20" t="s">
        <v>866</v>
      </c>
      <c r="D308" s="17">
        <v>1.0254968303958001</v>
      </c>
      <c r="E308" s="17"/>
      <c r="F308" s="17">
        <f t="shared" si="8"/>
        <v>1.0254968303958001</v>
      </c>
      <c r="G308" s="17">
        <v>40.187233599999999</v>
      </c>
      <c r="H308" s="17">
        <v>36.427647</v>
      </c>
      <c r="I308" s="12" t="s">
        <v>1056</v>
      </c>
      <c r="J308" s="17">
        <v>138.76221444166666</v>
      </c>
      <c r="K308" s="17">
        <v>165.00810258671001</v>
      </c>
    </row>
    <row r="309" spans="1:11" x14ac:dyDescent="0.25">
      <c r="A309" s="19">
        <f t="shared" si="9"/>
        <v>304</v>
      </c>
      <c r="B309" s="19">
        <v>8337</v>
      </c>
      <c r="C309" s="20" t="s">
        <v>429</v>
      </c>
      <c r="D309" s="17">
        <v>28.805355892682499</v>
      </c>
      <c r="E309" s="17"/>
      <c r="F309" s="17">
        <f t="shared" si="8"/>
        <v>28.805355892682499</v>
      </c>
      <c r="G309" s="17">
        <v>211.0670145</v>
      </c>
      <c r="H309" s="17">
        <v>35.829125300000001</v>
      </c>
      <c r="I309" s="12" t="s">
        <v>1056</v>
      </c>
      <c r="J309" s="17">
        <v>1794.9515488166669</v>
      </c>
      <c r="K309" s="17">
        <v>1837.7069012982743</v>
      </c>
    </row>
    <row r="310" spans="1:11" x14ac:dyDescent="0.25">
      <c r="A310" s="19">
        <f t="shared" si="9"/>
        <v>305</v>
      </c>
      <c r="B310" s="19">
        <v>8418</v>
      </c>
      <c r="C310" s="20" t="s">
        <v>275</v>
      </c>
      <c r="D310" s="17">
        <v>0</v>
      </c>
      <c r="E310" s="17"/>
      <c r="F310" s="17">
        <f t="shared" si="8"/>
        <v>0</v>
      </c>
      <c r="G310" s="17">
        <v>0</v>
      </c>
      <c r="H310" s="17">
        <v>0</v>
      </c>
      <c r="I310" s="12" t="s">
        <v>1056</v>
      </c>
      <c r="J310" s="17">
        <v>0</v>
      </c>
      <c r="K310" s="17">
        <v>0</v>
      </c>
    </row>
    <row r="311" spans="1:11" x14ac:dyDescent="0.25">
      <c r="A311" s="19">
        <f t="shared" si="9"/>
        <v>306</v>
      </c>
      <c r="B311" s="19">
        <v>8466</v>
      </c>
      <c r="C311" s="20" t="s">
        <v>430</v>
      </c>
      <c r="D311" s="17">
        <v>11.974054277589101</v>
      </c>
      <c r="E311" s="17"/>
      <c r="F311" s="17">
        <f t="shared" si="8"/>
        <v>11.974054277589101</v>
      </c>
      <c r="G311" s="17">
        <v>321.10494619999997</v>
      </c>
      <c r="H311" s="17">
        <v>143.30365810000001</v>
      </c>
      <c r="I311" s="12" t="s">
        <v>1056</v>
      </c>
      <c r="J311" s="17">
        <v>1158.2383123333334</v>
      </c>
      <c r="K311" s="17">
        <v>1263.336472117591</v>
      </c>
    </row>
    <row r="312" spans="1:11" x14ac:dyDescent="0.25">
      <c r="A312" s="19">
        <f t="shared" si="9"/>
        <v>307</v>
      </c>
      <c r="B312" s="19">
        <v>8596</v>
      </c>
      <c r="C312" s="20" t="s">
        <v>143</v>
      </c>
      <c r="D312" s="17">
        <v>12.1783264056179</v>
      </c>
      <c r="E312" s="17"/>
      <c r="F312" s="17">
        <f t="shared" si="8"/>
        <v>12.1783264056179</v>
      </c>
      <c r="G312" s="17">
        <v>203.5580215</v>
      </c>
      <c r="H312" s="17">
        <v>76.978178050303995</v>
      </c>
      <c r="I312" s="12" t="s">
        <v>1056</v>
      </c>
      <c r="J312" s="17">
        <v>823.95035683333333</v>
      </c>
      <c r="K312" s="17">
        <v>824.82307035288102</v>
      </c>
    </row>
    <row r="313" spans="1:11" x14ac:dyDescent="0.25">
      <c r="A313" s="19">
        <f t="shared" si="9"/>
        <v>308</v>
      </c>
      <c r="B313" s="19">
        <v>8783</v>
      </c>
      <c r="C313" s="20" t="s">
        <v>431</v>
      </c>
      <c r="D313" s="17">
        <v>29.645113054227497</v>
      </c>
      <c r="E313" s="17"/>
      <c r="F313" s="17">
        <f t="shared" si="8"/>
        <v>29.645113054227497</v>
      </c>
      <c r="G313" s="17">
        <v>456.38412620000003</v>
      </c>
      <c r="H313" s="17">
        <v>118.42676899999999</v>
      </c>
      <c r="I313" s="12" t="s">
        <v>1056</v>
      </c>
      <c r="J313" s="17">
        <v>1819.9606677083334</v>
      </c>
      <c r="K313" s="17">
        <v>1800.3634669693281</v>
      </c>
    </row>
    <row r="314" spans="1:11" x14ac:dyDescent="0.25">
      <c r="A314" s="19">
        <f t="shared" si="9"/>
        <v>309</v>
      </c>
      <c r="B314" s="19">
        <v>9156</v>
      </c>
      <c r="C314" s="20" t="s">
        <v>605</v>
      </c>
      <c r="D314" s="17">
        <v>0.81708433451079998</v>
      </c>
      <c r="E314" s="17"/>
      <c r="F314" s="17">
        <f t="shared" si="8"/>
        <v>0.81708433451079998</v>
      </c>
      <c r="G314" s="17">
        <v>2.8631866000000001</v>
      </c>
      <c r="H314" s="17">
        <v>-3.0892151000000001</v>
      </c>
      <c r="I314" s="12" t="s">
        <v>1056</v>
      </c>
      <c r="J314" s="17">
        <v>65.686763908333333</v>
      </c>
      <c r="K314" s="17">
        <v>65.378072277640001</v>
      </c>
    </row>
    <row r="315" spans="1:11" x14ac:dyDescent="0.25">
      <c r="A315" s="19">
        <f t="shared" si="9"/>
        <v>310</v>
      </c>
      <c r="B315" s="19">
        <v>9194</v>
      </c>
      <c r="C315" s="20" t="s">
        <v>432</v>
      </c>
      <c r="D315" s="17">
        <v>0</v>
      </c>
      <c r="E315" s="17"/>
      <c r="F315" s="17">
        <f t="shared" si="8"/>
        <v>0</v>
      </c>
      <c r="G315" s="17">
        <v>0</v>
      </c>
      <c r="H315" s="17">
        <v>0</v>
      </c>
      <c r="I315" s="12" t="s">
        <v>1056</v>
      </c>
      <c r="J315" s="17">
        <v>0</v>
      </c>
      <c r="K315" s="17">
        <v>0</v>
      </c>
    </row>
    <row r="316" spans="1:11" x14ac:dyDescent="0.25">
      <c r="A316" s="19">
        <f t="shared" si="9"/>
        <v>311</v>
      </c>
      <c r="B316" s="19">
        <v>9270</v>
      </c>
      <c r="C316" s="20" t="s">
        <v>334</v>
      </c>
      <c r="D316" s="17">
        <v>4.8411959011881001</v>
      </c>
      <c r="E316" s="17"/>
      <c r="F316" s="17">
        <f t="shared" si="8"/>
        <v>4.8411959011881001</v>
      </c>
      <c r="G316" s="17">
        <v>290.43153059999997</v>
      </c>
      <c r="H316" s="17">
        <v>129.0577974</v>
      </c>
      <c r="I316" s="12" t="s">
        <v>1056</v>
      </c>
      <c r="J316" s="17">
        <v>530.98306857499995</v>
      </c>
      <c r="K316" s="17">
        <v>628.69253381903297</v>
      </c>
    </row>
    <row r="317" spans="1:11" x14ac:dyDescent="0.25">
      <c r="A317" s="19">
        <f t="shared" si="9"/>
        <v>312</v>
      </c>
      <c r="B317" s="19">
        <v>9305</v>
      </c>
      <c r="C317" s="20" t="s">
        <v>276</v>
      </c>
      <c r="D317" s="17">
        <v>0</v>
      </c>
      <c r="E317" s="17"/>
      <c r="F317" s="17">
        <f t="shared" si="8"/>
        <v>0</v>
      </c>
      <c r="G317" s="17">
        <v>0</v>
      </c>
      <c r="H317" s="17">
        <v>0</v>
      </c>
      <c r="I317" s="12" t="s">
        <v>1056</v>
      </c>
      <c r="J317" s="17">
        <v>2.9699324999999999E-2</v>
      </c>
      <c r="K317" s="17">
        <v>3.1315994955000002E-2</v>
      </c>
    </row>
    <row r="318" spans="1:11" x14ac:dyDescent="0.25">
      <c r="A318" s="19">
        <f t="shared" si="9"/>
        <v>313</v>
      </c>
      <c r="B318" s="19">
        <v>9308</v>
      </c>
      <c r="C318" s="20" t="s">
        <v>433</v>
      </c>
      <c r="D318" s="17">
        <v>10.557043092430099</v>
      </c>
      <c r="E318" s="17"/>
      <c r="F318" s="17">
        <f t="shared" si="8"/>
        <v>10.557043092430099</v>
      </c>
      <c r="G318" s="17">
        <v>1263.9716982</v>
      </c>
      <c r="H318" s="17">
        <v>-18.2161446</v>
      </c>
      <c r="I318" s="12" t="s">
        <v>1056</v>
      </c>
      <c r="J318" s="17">
        <v>1202.042210325</v>
      </c>
      <c r="K318" s="17">
        <v>1004.450846901953</v>
      </c>
    </row>
    <row r="319" spans="1:11" x14ac:dyDescent="0.25">
      <c r="A319" s="19">
        <f t="shared" si="9"/>
        <v>314</v>
      </c>
      <c r="B319" s="19">
        <v>9348</v>
      </c>
      <c r="C319" s="20" t="s">
        <v>277</v>
      </c>
      <c r="D319" s="17">
        <v>11.018483860047001</v>
      </c>
      <c r="E319" s="17"/>
      <c r="F319" s="17">
        <f t="shared" si="8"/>
        <v>11.018483860047001</v>
      </c>
      <c r="G319" s="17">
        <v>625.96980919999999</v>
      </c>
      <c r="H319" s="17">
        <v>285.22906983919898</v>
      </c>
      <c r="I319" s="12" t="s">
        <v>1056</v>
      </c>
      <c r="J319" s="17">
        <v>1007.3912709</v>
      </c>
      <c r="K319" s="17">
        <v>1123.0195004477289</v>
      </c>
    </row>
    <row r="320" spans="1:11" x14ac:dyDescent="0.25">
      <c r="A320" s="19">
        <f t="shared" si="9"/>
        <v>315</v>
      </c>
      <c r="B320" s="19">
        <v>9374</v>
      </c>
      <c r="C320" s="20" t="s">
        <v>606</v>
      </c>
      <c r="D320" s="17">
        <v>12.461306623149</v>
      </c>
      <c r="E320" s="17"/>
      <c r="F320" s="17">
        <f t="shared" si="8"/>
        <v>12.461306623149</v>
      </c>
      <c r="G320" s="17">
        <v>245.71561589999999</v>
      </c>
      <c r="H320" s="17">
        <v>129.71108620000001</v>
      </c>
      <c r="I320" s="12" t="s">
        <v>1056</v>
      </c>
      <c r="J320" s="17">
        <v>1095.7766047416667</v>
      </c>
      <c r="K320" s="17">
        <v>1018.185427388252</v>
      </c>
    </row>
    <row r="321" spans="1:11" x14ac:dyDescent="0.25">
      <c r="A321" s="19">
        <f t="shared" si="9"/>
        <v>316</v>
      </c>
      <c r="B321" s="19">
        <v>9534</v>
      </c>
      <c r="C321" s="20" t="s">
        <v>607</v>
      </c>
      <c r="D321" s="17">
        <v>0.13437013830550001</v>
      </c>
      <c r="E321" s="17"/>
      <c r="F321" s="17">
        <f t="shared" si="8"/>
        <v>0.13437013830550001</v>
      </c>
      <c r="G321" s="17">
        <v>7.8797758</v>
      </c>
      <c r="H321" s="17">
        <v>6.8903369000000003</v>
      </c>
      <c r="I321" s="12" t="s">
        <v>1056</v>
      </c>
      <c r="J321" s="17">
        <v>13.560053999999999</v>
      </c>
      <c r="K321" s="17">
        <v>17.089748282432002</v>
      </c>
    </row>
    <row r="322" spans="1:11" x14ac:dyDescent="0.25">
      <c r="A322" s="19">
        <f t="shared" si="9"/>
        <v>317</v>
      </c>
      <c r="B322" s="19">
        <v>9611</v>
      </c>
      <c r="C322" s="20" t="s">
        <v>867</v>
      </c>
      <c r="D322" s="17">
        <v>0</v>
      </c>
      <c r="E322" s="17"/>
      <c r="F322" s="17">
        <f t="shared" si="8"/>
        <v>0</v>
      </c>
      <c r="G322" s="17">
        <v>0</v>
      </c>
      <c r="H322" s="17">
        <v>0</v>
      </c>
      <c r="I322" s="12" t="s">
        <v>1056</v>
      </c>
      <c r="J322" s="17">
        <v>0</v>
      </c>
      <c r="K322" s="17">
        <v>0</v>
      </c>
    </row>
    <row r="323" spans="1:11" x14ac:dyDescent="0.25">
      <c r="A323" s="19">
        <f t="shared" si="9"/>
        <v>318</v>
      </c>
      <c r="B323" s="19">
        <v>9750</v>
      </c>
      <c r="C323" s="20" t="s">
        <v>868</v>
      </c>
      <c r="D323" s="17">
        <v>4.3773587911030001</v>
      </c>
      <c r="E323" s="17"/>
      <c r="F323" s="17">
        <f t="shared" si="8"/>
        <v>4.3773587911030001</v>
      </c>
      <c r="G323" s="17">
        <v>472.22052179999997</v>
      </c>
      <c r="H323" s="17">
        <v>318.98045889999997</v>
      </c>
      <c r="I323" s="12" t="s">
        <v>1056</v>
      </c>
      <c r="J323" s="17">
        <v>453.96574800833338</v>
      </c>
      <c r="K323" s="17">
        <v>540.28423821058198</v>
      </c>
    </row>
    <row r="324" spans="1:11" x14ac:dyDescent="0.25">
      <c r="A324" s="19">
        <f t="shared" si="9"/>
        <v>319</v>
      </c>
      <c r="B324" s="19">
        <v>9760</v>
      </c>
      <c r="C324" s="20" t="s">
        <v>110</v>
      </c>
      <c r="D324" s="17">
        <v>0</v>
      </c>
      <c r="E324" s="17"/>
      <c r="F324" s="17">
        <f t="shared" si="8"/>
        <v>0</v>
      </c>
      <c r="G324" s="17">
        <v>0</v>
      </c>
      <c r="H324" s="17">
        <v>0</v>
      </c>
      <c r="I324" s="12" t="s">
        <v>1056</v>
      </c>
      <c r="J324" s="17">
        <v>0</v>
      </c>
      <c r="K324" s="17">
        <v>0</v>
      </c>
    </row>
    <row r="325" spans="1:11" x14ac:dyDescent="0.25">
      <c r="A325" s="19">
        <f t="shared" si="9"/>
        <v>320</v>
      </c>
      <c r="B325" s="19">
        <v>9807</v>
      </c>
      <c r="C325" s="20" t="s">
        <v>111</v>
      </c>
      <c r="D325" s="17">
        <v>90.8613011104555</v>
      </c>
      <c r="E325" s="17"/>
      <c r="F325" s="17">
        <f t="shared" si="8"/>
        <v>90.8613011104555</v>
      </c>
      <c r="G325" s="17">
        <v>1341.3137217999999</v>
      </c>
      <c r="H325" s="17">
        <v>103.131643625899</v>
      </c>
      <c r="I325" s="12" t="s">
        <v>1056</v>
      </c>
      <c r="J325" s="17">
        <v>6498.2999131666666</v>
      </c>
      <c r="K325" s="17">
        <v>6387.7084000101122</v>
      </c>
    </row>
    <row r="326" spans="1:11" x14ac:dyDescent="0.25">
      <c r="A326" s="19">
        <f t="shared" si="9"/>
        <v>321</v>
      </c>
      <c r="B326" s="19">
        <v>9859</v>
      </c>
      <c r="C326" s="20" t="s">
        <v>869</v>
      </c>
      <c r="D326" s="17">
        <v>3.0429768268919002</v>
      </c>
      <c r="E326" s="17"/>
      <c r="F326" s="17">
        <f t="shared" si="8"/>
        <v>3.0429768268919002</v>
      </c>
      <c r="G326" s="17">
        <v>128.00928529999999</v>
      </c>
      <c r="H326" s="17">
        <v>116.4998636</v>
      </c>
      <c r="I326" s="12" t="s">
        <v>1056</v>
      </c>
      <c r="J326" s="17">
        <v>405.96633636666667</v>
      </c>
      <c r="K326" s="17">
        <v>485.68646467910997</v>
      </c>
    </row>
    <row r="327" spans="1:11" x14ac:dyDescent="0.25">
      <c r="A327" s="19">
        <f t="shared" si="9"/>
        <v>322</v>
      </c>
      <c r="B327" s="19">
        <v>9992</v>
      </c>
      <c r="C327" s="20" t="s">
        <v>112</v>
      </c>
      <c r="D327" s="17">
        <v>2087.2425946238245</v>
      </c>
      <c r="E327" s="17"/>
      <c r="F327" s="17">
        <f t="shared" ref="F327:F390" si="10">D327+E327</f>
        <v>2087.2425946238245</v>
      </c>
      <c r="G327" s="17">
        <v>67066.911530500001</v>
      </c>
      <c r="H327" s="17">
        <v>31823.813860484279</v>
      </c>
      <c r="I327" s="12" t="s">
        <v>1056</v>
      </c>
      <c r="J327" s="17">
        <v>121396.72943666668</v>
      </c>
      <c r="K327" s="17">
        <v>135795.85738081156</v>
      </c>
    </row>
    <row r="328" spans="1:11" x14ac:dyDescent="0.25">
      <c r="A328" s="19">
        <f t="shared" ref="A328:A391" si="11">A327+1</f>
        <v>323</v>
      </c>
      <c r="B328" s="19">
        <v>10021</v>
      </c>
      <c r="C328" s="20" t="s">
        <v>608</v>
      </c>
      <c r="D328" s="17">
        <v>1.0119327687032</v>
      </c>
      <c r="E328" s="17"/>
      <c r="F328" s="17">
        <f t="shared" si="10"/>
        <v>1.0119327687032</v>
      </c>
      <c r="G328" s="17">
        <v>44.743958399999997</v>
      </c>
      <c r="H328" s="17">
        <v>37.588402600000002</v>
      </c>
      <c r="I328" s="12" t="s">
        <v>1056</v>
      </c>
      <c r="J328" s="17">
        <v>106.41931762500001</v>
      </c>
      <c r="K328" s="17">
        <v>124.41671667971001</v>
      </c>
    </row>
    <row r="329" spans="1:11" x14ac:dyDescent="0.25">
      <c r="A329" s="19">
        <f t="shared" si="11"/>
        <v>324</v>
      </c>
      <c r="B329" s="19">
        <v>10164</v>
      </c>
      <c r="C329" s="20" t="s">
        <v>609</v>
      </c>
      <c r="D329" s="17">
        <v>0.11556075453699999</v>
      </c>
      <c r="E329" s="17"/>
      <c r="F329" s="17">
        <f t="shared" si="10"/>
        <v>0.11556075453699999</v>
      </c>
      <c r="G329" s="17">
        <v>2.9429930999999998</v>
      </c>
      <c r="H329" s="17">
        <v>-6.0565121</v>
      </c>
      <c r="I329" s="12" t="s">
        <v>1056</v>
      </c>
      <c r="J329" s="17">
        <v>12.814031025</v>
      </c>
      <c r="K329" s="17">
        <v>9.0990530662799998</v>
      </c>
    </row>
    <row r="330" spans="1:11" x14ac:dyDescent="0.25">
      <c r="A330" s="19">
        <f t="shared" si="11"/>
        <v>325</v>
      </c>
      <c r="B330" s="19">
        <v>10195</v>
      </c>
      <c r="C330" s="20" t="s">
        <v>870</v>
      </c>
      <c r="D330" s="17">
        <v>1.116006688013</v>
      </c>
      <c r="E330" s="17"/>
      <c r="F330" s="17">
        <f t="shared" si="10"/>
        <v>1.116006688013</v>
      </c>
      <c r="G330" s="17">
        <v>14.05</v>
      </c>
      <c r="H330" s="17">
        <v>1.1318283</v>
      </c>
      <c r="I330" s="12" t="s">
        <v>1056</v>
      </c>
      <c r="J330" s="17">
        <v>147.90363378333333</v>
      </c>
      <c r="K330" s="17">
        <v>153.225633936772</v>
      </c>
    </row>
    <row r="331" spans="1:11" x14ac:dyDescent="0.25">
      <c r="A331" s="19">
        <f t="shared" si="11"/>
        <v>326</v>
      </c>
      <c r="B331" s="19">
        <v>10251</v>
      </c>
      <c r="C331" s="20" t="s">
        <v>278</v>
      </c>
      <c r="D331" s="17">
        <v>8.0450166216774992</v>
      </c>
      <c r="E331" s="17"/>
      <c r="F331" s="17">
        <f t="shared" si="10"/>
        <v>8.0450166216774992</v>
      </c>
      <c r="G331" s="17">
        <v>50.852995200000002</v>
      </c>
      <c r="H331" s="17">
        <v>49.649959682494</v>
      </c>
      <c r="I331" s="12" t="s">
        <v>1056</v>
      </c>
      <c r="J331" s="17">
        <v>1294.7741936416667</v>
      </c>
      <c r="K331" s="17">
        <v>1316.8915621854501</v>
      </c>
    </row>
    <row r="332" spans="1:11" x14ac:dyDescent="0.25">
      <c r="A332" s="19">
        <f t="shared" si="11"/>
        <v>327</v>
      </c>
      <c r="B332" s="19">
        <v>10402</v>
      </c>
      <c r="C332" s="20" t="s">
        <v>434</v>
      </c>
      <c r="D332" s="17">
        <v>7.4149911103908996</v>
      </c>
      <c r="E332" s="17"/>
      <c r="F332" s="17">
        <f t="shared" si="10"/>
        <v>7.4149911103908996</v>
      </c>
      <c r="G332" s="17">
        <v>318.76</v>
      </c>
      <c r="H332" s="17">
        <v>292.0459907</v>
      </c>
      <c r="I332" s="12" t="s">
        <v>1056</v>
      </c>
      <c r="J332" s="17">
        <v>702.76947343333336</v>
      </c>
      <c r="K332" s="17">
        <v>827.67304127476496</v>
      </c>
    </row>
    <row r="333" spans="1:11" x14ac:dyDescent="0.25">
      <c r="A333" s="19">
        <f t="shared" si="11"/>
        <v>328</v>
      </c>
      <c r="B333" s="19">
        <v>10520</v>
      </c>
      <c r="C333" s="20" t="s">
        <v>871</v>
      </c>
      <c r="D333" s="17">
        <v>2.2856460097287998</v>
      </c>
      <c r="E333" s="17"/>
      <c r="F333" s="17">
        <f t="shared" si="10"/>
        <v>2.2856460097287998</v>
      </c>
      <c r="G333" s="17">
        <v>23.873105899999999</v>
      </c>
      <c r="H333" s="17">
        <v>17.593759800000001</v>
      </c>
      <c r="I333" s="12" t="s">
        <v>1056</v>
      </c>
      <c r="J333" s="17">
        <v>210.93259399166666</v>
      </c>
      <c r="K333" s="17">
        <v>215.04107921846099</v>
      </c>
    </row>
    <row r="334" spans="1:11" x14ac:dyDescent="0.25">
      <c r="A334" s="19">
        <f t="shared" si="11"/>
        <v>329</v>
      </c>
      <c r="B334" s="19">
        <v>10565</v>
      </c>
      <c r="C334" s="20" t="s">
        <v>610</v>
      </c>
      <c r="D334" s="17">
        <v>11.794101776077801</v>
      </c>
      <c r="E334" s="17"/>
      <c r="F334" s="17">
        <f t="shared" si="10"/>
        <v>11.794101776077801</v>
      </c>
      <c r="G334" s="17">
        <v>449.90760499999999</v>
      </c>
      <c r="H334" s="17">
        <v>218.03419349999999</v>
      </c>
      <c r="I334" s="12" t="s">
        <v>1056</v>
      </c>
      <c r="J334" s="17">
        <v>809.51960975833333</v>
      </c>
      <c r="K334" s="17">
        <v>914.47741309138598</v>
      </c>
    </row>
    <row r="335" spans="1:11" x14ac:dyDescent="0.25">
      <c r="A335" s="19">
        <f t="shared" si="11"/>
        <v>330</v>
      </c>
      <c r="B335" s="19">
        <v>10617</v>
      </c>
      <c r="C335" s="20" t="s">
        <v>335</v>
      </c>
      <c r="D335" s="17">
        <v>10.713167135396599</v>
      </c>
      <c r="E335" s="17"/>
      <c r="F335" s="17">
        <f t="shared" si="10"/>
        <v>10.713167135396599</v>
      </c>
      <c r="G335" s="17">
        <v>272.34852769999998</v>
      </c>
      <c r="H335" s="17">
        <v>213.87527988188501</v>
      </c>
      <c r="I335" s="12" t="s">
        <v>1056</v>
      </c>
      <c r="J335" s="17">
        <v>1136.1675545999999</v>
      </c>
      <c r="K335" s="17">
        <v>1218.7747637309019</v>
      </c>
    </row>
    <row r="336" spans="1:11" x14ac:dyDescent="0.25">
      <c r="A336" s="19">
        <f t="shared" si="11"/>
        <v>331</v>
      </c>
      <c r="B336" s="19">
        <v>10770</v>
      </c>
      <c r="C336" s="20" t="s">
        <v>872</v>
      </c>
      <c r="D336" s="17">
        <v>0.1726651978639</v>
      </c>
      <c r="E336" s="17"/>
      <c r="F336" s="17">
        <f t="shared" si="10"/>
        <v>0.1726651978639</v>
      </c>
      <c r="G336" s="17">
        <v>11.8132781</v>
      </c>
      <c r="H336" s="17">
        <v>7.84</v>
      </c>
      <c r="I336" s="12" t="s">
        <v>1056</v>
      </c>
      <c r="J336" s="17">
        <v>16.345072375000001</v>
      </c>
      <c r="K336" s="17">
        <v>17.827310933180001</v>
      </c>
    </row>
    <row r="337" spans="1:11" x14ac:dyDescent="0.25">
      <c r="A337" s="19">
        <f t="shared" si="11"/>
        <v>332</v>
      </c>
      <c r="B337" s="19">
        <v>10836</v>
      </c>
      <c r="C337" s="20" t="s">
        <v>113</v>
      </c>
      <c r="D337" s="17">
        <v>22.420054219803898</v>
      </c>
      <c r="E337" s="17"/>
      <c r="F337" s="17">
        <f t="shared" si="10"/>
        <v>22.420054219803898</v>
      </c>
      <c r="G337" s="17">
        <v>750.12832630000003</v>
      </c>
      <c r="H337" s="17">
        <v>274.82381859999998</v>
      </c>
      <c r="I337" s="12" t="s">
        <v>1056</v>
      </c>
      <c r="J337" s="17">
        <v>2103.403593758333</v>
      </c>
      <c r="K337" s="17">
        <v>2043.2605450642529</v>
      </c>
    </row>
    <row r="338" spans="1:11" x14ac:dyDescent="0.25">
      <c r="A338" s="19">
        <f t="shared" si="11"/>
        <v>333</v>
      </c>
      <c r="B338" s="19">
        <v>10868</v>
      </c>
      <c r="C338" s="20" t="s">
        <v>611</v>
      </c>
      <c r="D338" s="17">
        <v>21.933085888705701</v>
      </c>
      <c r="E338" s="17"/>
      <c r="F338" s="17">
        <f t="shared" si="10"/>
        <v>21.933085888705701</v>
      </c>
      <c r="G338" s="17">
        <v>217.43903359999999</v>
      </c>
      <c r="H338" s="17">
        <v>-181.70228520000001</v>
      </c>
      <c r="I338" s="12" t="s">
        <v>1056</v>
      </c>
      <c r="J338" s="17">
        <v>1670.156877075</v>
      </c>
      <c r="K338" s="17">
        <v>1579.0166920165329</v>
      </c>
    </row>
    <row r="339" spans="1:11" x14ac:dyDescent="0.25">
      <c r="A339" s="19">
        <f t="shared" si="11"/>
        <v>334</v>
      </c>
      <c r="B339" s="19">
        <v>10882</v>
      </c>
      <c r="C339" s="20" t="s">
        <v>114</v>
      </c>
      <c r="D339" s="17">
        <v>19.3487778438714</v>
      </c>
      <c r="E339" s="17"/>
      <c r="F339" s="17">
        <f t="shared" si="10"/>
        <v>19.3487778438714</v>
      </c>
      <c r="G339" s="17">
        <v>843.01544239999998</v>
      </c>
      <c r="H339" s="17">
        <v>261.60475359999998</v>
      </c>
      <c r="I339" s="12" t="s">
        <v>1056</v>
      </c>
      <c r="J339" s="17">
        <v>1567.9374518666666</v>
      </c>
      <c r="K339" s="17">
        <v>1591.0962761802541</v>
      </c>
    </row>
    <row r="340" spans="1:11" x14ac:dyDescent="0.25">
      <c r="A340" s="19">
        <f t="shared" si="11"/>
        <v>335</v>
      </c>
      <c r="B340" s="19">
        <v>11257</v>
      </c>
      <c r="C340" s="20" t="s">
        <v>873</v>
      </c>
      <c r="D340" s="17">
        <v>0</v>
      </c>
      <c r="E340" s="17"/>
      <c r="F340" s="17">
        <f t="shared" si="10"/>
        <v>0</v>
      </c>
      <c r="G340" s="17">
        <v>0</v>
      </c>
      <c r="H340" s="17">
        <v>0</v>
      </c>
      <c r="I340" s="12" t="s">
        <v>1056</v>
      </c>
      <c r="J340" s="17">
        <v>0</v>
      </c>
      <c r="K340" s="17">
        <v>0</v>
      </c>
    </row>
    <row r="341" spans="1:11" x14ac:dyDescent="0.25">
      <c r="A341" s="19">
        <f t="shared" si="11"/>
        <v>336</v>
      </c>
      <c r="B341" s="19">
        <v>11436</v>
      </c>
      <c r="C341" s="20" t="s">
        <v>152</v>
      </c>
      <c r="D341" s="17">
        <v>7.3041457495E-3</v>
      </c>
      <c r="E341" s="17"/>
      <c r="F341" s="17">
        <f t="shared" si="10"/>
        <v>7.3041457495E-3</v>
      </c>
      <c r="G341" s="17">
        <v>1.4999999999999999E-2</v>
      </c>
      <c r="H341" s="17">
        <v>-36.620214199999999</v>
      </c>
      <c r="I341" s="12" t="s">
        <v>1055</v>
      </c>
      <c r="J341" s="17">
        <v>29.081432391666667</v>
      </c>
      <c r="K341" s="17">
        <v>0.18673113844</v>
      </c>
    </row>
    <row r="342" spans="1:11" x14ac:dyDescent="0.25">
      <c r="A342" s="19">
        <f t="shared" si="11"/>
        <v>337</v>
      </c>
      <c r="B342" s="19">
        <v>11439</v>
      </c>
      <c r="C342" s="20" t="s">
        <v>115</v>
      </c>
      <c r="D342" s="17">
        <v>9.1747269196202001</v>
      </c>
      <c r="E342" s="17"/>
      <c r="F342" s="17">
        <f t="shared" si="10"/>
        <v>9.1747269196202001</v>
      </c>
      <c r="G342" s="17">
        <v>88.913170300000004</v>
      </c>
      <c r="H342" s="17">
        <v>3.0413809000000001</v>
      </c>
      <c r="I342" s="12" t="s">
        <v>1056</v>
      </c>
      <c r="J342" s="17">
        <v>1210.182503</v>
      </c>
      <c r="K342" s="17">
        <v>1223.2072714794281</v>
      </c>
    </row>
    <row r="343" spans="1:11" x14ac:dyDescent="0.25">
      <c r="A343" s="19">
        <f t="shared" si="11"/>
        <v>338</v>
      </c>
      <c r="B343" s="19">
        <v>11502</v>
      </c>
      <c r="C343" s="20" t="s">
        <v>612</v>
      </c>
      <c r="D343" s="17">
        <v>8.7656345633100013E-2</v>
      </c>
      <c r="E343" s="17"/>
      <c r="F343" s="17">
        <f t="shared" si="10"/>
        <v>8.7656345633100013E-2</v>
      </c>
      <c r="G343" s="17">
        <v>4.3099999999999996</v>
      </c>
      <c r="H343" s="17">
        <v>3.4853067000000002</v>
      </c>
      <c r="I343" s="12" t="s">
        <v>1056</v>
      </c>
      <c r="J343" s="17">
        <v>8.1180883000000001</v>
      </c>
      <c r="K343" s="17">
        <v>9.4464266508999994</v>
      </c>
    </row>
    <row r="344" spans="1:11" x14ac:dyDescent="0.25">
      <c r="A344" s="19">
        <f t="shared" si="11"/>
        <v>339</v>
      </c>
      <c r="B344" s="19">
        <v>11572</v>
      </c>
      <c r="C344" s="20" t="s">
        <v>435</v>
      </c>
      <c r="D344" s="17">
        <v>1.4260294049461</v>
      </c>
      <c r="E344" s="17"/>
      <c r="F344" s="17">
        <f t="shared" si="10"/>
        <v>1.4260294049461</v>
      </c>
      <c r="G344" s="17">
        <v>32.875218199999999</v>
      </c>
      <c r="H344" s="17">
        <v>-13.118467619507999</v>
      </c>
      <c r="I344" s="12" t="s">
        <v>1056</v>
      </c>
      <c r="J344" s="17">
        <v>152.23819161666668</v>
      </c>
      <c r="K344" s="17">
        <v>141.05156976546999</v>
      </c>
    </row>
    <row r="345" spans="1:11" x14ac:dyDescent="0.25">
      <c r="A345" s="19">
        <f t="shared" si="11"/>
        <v>340</v>
      </c>
      <c r="B345" s="19">
        <v>11660</v>
      </c>
      <c r="C345" s="20" t="s">
        <v>613</v>
      </c>
      <c r="D345" s="17">
        <v>7.7806611523000002E-2</v>
      </c>
      <c r="E345" s="17"/>
      <c r="F345" s="17">
        <f t="shared" si="10"/>
        <v>7.7806611523000002E-2</v>
      </c>
      <c r="G345" s="17">
        <v>8.3382399999999995E-2</v>
      </c>
      <c r="H345" s="17">
        <v>-27.961600900000001</v>
      </c>
      <c r="I345" s="12" t="s">
        <v>1056</v>
      </c>
      <c r="J345" s="17">
        <v>14.006455216666666</v>
      </c>
      <c r="K345" s="17">
        <v>4.390554614449</v>
      </c>
    </row>
    <row r="346" spans="1:11" x14ac:dyDescent="0.25">
      <c r="A346" s="19">
        <f t="shared" si="11"/>
        <v>341</v>
      </c>
      <c r="B346" s="19">
        <v>11681</v>
      </c>
      <c r="C346" s="20" t="s">
        <v>874</v>
      </c>
      <c r="D346" s="17">
        <v>0.19968060524450001</v>
      </c>
      <c r="E346" s="17"/>
      <c r="F346" s="17">
        <f t="shared" si="10"/>
        <v>0.19968060524450001</v>
      </c>
      <c r="G346" s="17">
        <v>8.2497000000000007</v>
      </c>
      <c r="H346" s="17">
        <v>-0.1305357</v>
      </c>
      <c r="I346" s="12" t="s">
        <v>1056</v>
      </c>
      <c r="J346" s="17">
        <v>32.840898275000001</v>
      </c>
      <c r="K346" s="17">
        <v>34.025398345607996</v>
      </c>
    </row>
    <row r="347" spans="1:11" x14ac:dyDescent="0.25">
      <c r="A347" s="19">
        <f t="shared" si="11"/>
        <v>342</v>
      </c>
      <c r="B347" s="19">
        <v>11694</v>
      </c>
      <c r="C347" s="20" t="s">
        <v>436</v>
      </c>
      <c r="D347" s="17">
        <v>5.0319371117238001</v>
      </c>
      <c r="E347" s="17"/>
      <c r="F347" s="17">
        <f t="shared" si="10"/>
        <v>5.0319371117238001</v>
      </c>
      <c r="G347" s="17">
        <v>167.003534</v>
      </c>
      <c r="H347" s="17">
        <v>45.866694199999998</v>
      </c>
      <c r="I347" s="12" t="s">
        <v>1056</v>
      </c>
      <c r="J347" s="17">
        <v>483.39214405000001</v>
      </c>
      <c r="K347" s="17">
        <v>510.16878072590998</v>
      </c>
    </row>
    <row r="348" spans="1:11" x14ac:dyDescent="0.25">
      <c r="A348" s="19">
        <f t="shared" si="11"/>
        <v>343</v>
      </c>
      <c r="B348" s="19">
        <v>11766</v>
      </c>
      <c r="C348" s="20" t="s">
        <v>116</v>
      </c>
      <c r="D348" s="17">
        <v>33.803897144764697</v>
      </c>
      <c r="E348" s="17"/>
      <c r="F348" s="17">
        <f t="shared" si="10"/>
        <v>33.803897144764697</v>
      </c>
      <c r="G348" s="17">
        <v>2466.5130941000002</v>
      </c>
      <c r="H348" s="17">
        <v>429.21109239999998</v>
      </c>
      <c r="I348" s="12" t="s">
        <v>1056</v>
      </c>
      <c r="J348" s="17">
        <v>2715.5647958499999</v>
      </c>
      <c r="K348" s="17">
        <v>2742.845500248648</v>
      </c>
    </row>
    <row r="349" spans="1:11" x14ac:dyDescent="0.25">
      <c r="A349" s="19">
        <f t="shared" si="11"/>
        <v>344</v>
      </c>
      <c r="B349" s="19">
        <v>11941</v>
      </c>
      <c r="C349" s="20" t="s">
        <v>614</v>
      </c>
      <c r="D349" s="17">
        <v>1.6045751866808</v>
      </c>
      <c r="E349" s="17"/>
      <c r="F349" s="17">
        <f t="shared" si="10"/>
        <v>1.6045751866808</v>
      </c>
      <c r="G349" s="17">
        <v>294.99139889999998</v>
      </c>
      <c r="H349" s="17">
        <v>211.2873481</v>
      </c>
      <c r="I349" s="12" t="s">
        <v>1056</v>
      </c>
      <c r="J349" s="17">
        <v>180.18569399166665</v>
      </c>
      <c r="K349" s="17">
        <v>238.77386122620101</v>
      </c>
    </row>
    <row r="350" spans="1:11" x14ac:dyDescent="0.25">
      <c r="A350" s="19">
        <f t="shared" si="11"/>
        <v>345</v>
      </c>
      <c r="B350" s="19">
        <v>12001</v>
      </c>
      <c r="C350" s="20" t="s">
        <v>615</v>
      </c>
      <c r="D350" s="17">
        <v>0.39606491113950004</v>
      </c>
      <c r="E350" s="17"/>
      <c r="F350" s="17">
        <f t="shared" si="10"/>
        <v>0.39606491113950004</v>
      </c>
      <c r="G350" s="17">
        <v>18.9277731</v>
      </c>
      <c r="H350" s="17">
        <v>16.729513300000001</v>
      </c>
      <c r="I350" s="12" t="s">
        <v>1056</v>
      </c>
      <c r="J350" s="17">
        <v>51.766212258333333</v>
      </c>
      <c r="K350" s="17">
        <v>60.17031156961</v>
      </c>
    </row>
    <row r="351" spans="1:11" x14ac:dyDescent="0.25">
      <c r="A351" s="19">
        <f t="shared" si="11"/>
        <v>346</v>
      </c>
      <c r="B351" s="19">
        <v>12143</v>
      </c>
      <c r="C351" s="20" t="s">
        <v>616</v>
      </c>
      <c r="D351" s="17">
        <v>0</v>
      </c>
      <c r="E351" s="17"/>
      <c r="F351" s="17">
        <f t="shared" si="10"/>
        <v>0</v>
      </c>
      <c r="G351" s="17">
        <v>0</v>
      </c>
      <c r="H351" s="17">
        <v>0</v>
      </c>
      <c r="I351" s="12" t="s">
        <v>1056</v>
      </c>
      <c r="J351" s="17">
        <v>0</v>
      </c>
      <c r="K351" s="17">
        <v>0</v>
      </c>
    </row>
    <row r="352" spans="1:11" x14ac:dyDescent="0.25">
      <c r="A352" s="19">
        <f t="shared" si="11"/>
        <v>347</v>
      </c>
      <c r="B352" s="19">
        <v>12195</v>
      </c>
      <c r="C352" s="20" t="s">
        <v>117</v>
      </c>
      <c r="D352" s="17">
        <v>63.610835547727213</v>
      </c>
      <c r="E352" s="17"/>
      <c r="F352" s="17">
        <f t="shared" si="10"/>
        <v>63.610835547727213</v>
      </c>
      <c r="G352" s="17">
        <v>6740.6997259</v>
      </c>
      <c r="H352" s="17">
        <v>1318.533971028844</v>
      </c>
      <c r="I352" s="12" t="s">
        <v>1056</v>
      </c>
      <c r="J352" s="17">
        <v>10479.750479891667</v>
      </c>
      <c r="K352" s="17">
        <v>10664.762222444144</v>
      </c>
    </row>
    <row r="353" spans="1:11" x14ac:dyDescent="0.25">
      <c r="A353" s="19">
        <f t="shared" si="11"/>
        <v>348</v>
      </c>
      <c r="B353" s="19">
        <v>12201</v>
      </c>
      <c r="C353" s="20" t="s">
        <v>875</v>
      </c>
      <c r="D353" s="17">
        <v>1.9345441563527002</v>
      </c>
      <c r="E353" s="17"/>
      <c r="F353" s="17">
        <f t="shared" si="10"/>
        <v>1.9345441563527002</v>
      </c>
      <c r="G353" s="17">
        <v>175.7214931</v>
      </c>
      <c r="H353" s="17">
        <v>76.710037400000004</v>
      </c>
      <c r="I353" s="12" t="s">
        <v>1056</v>
      </c>
      <c r="J353" s="17">
        <v>165.04412549166668</v>
      </c>
      <c r="K353" s="17">
        <v>190.132986319433</v>
      </c>
    </row>
    <row r="354" spans="1:11" x14ac:dyDescent="0.25">
      <c r="A354" s="19">
        <f t="shared" si="11"/>
        <v>349</v>
      </c>
      <c r="B354" s="19">
        <v>12276</v>
      </c>
      <c r="C354" s="20" t="s">
        <v>437</v>
      </c>
      <c r="D354" s="17">
        <v>1.2884549419743001</v>
      </c>
      <c r="E354" s="17"/>
      <c r="F354" s="17">
        <f t="shared" si="10"/>
        <v>1.2884549419743001</v>
      </c>
      <c r="G354" s="17">
        <v>102.7604061</v>
      </c>
      <c r="H354" s="17">
        <v>54.296847200000002</v>
      </c>
      <c r="I354" s="12" t="s">
        <v>1056</v>
      </c>
      <c r="J354" s="17">
        <v>154.24450455833332</v>
      </c>
      <c r="K354" s="17">
        <v>183.481677957307</v>
      </c>
    </row>
    <row r="355" spans="1:11" x14ac:dyDescent="0.25">
      <c r="A355" s="19">
        <f t="shared" si="11"/>
        <v>350</v>
      </c>
      <c r="B355" s="19">
        <v>12298</v>
      </c>
      <c r="C355" s="20" t="s">
        <v>438</v>
      </c>
      <c r="D355" s="17">
        <v>6.5679122818520002</v>
      </c>
      <c r="E355" s="17"/>
      <c r="F355" s="17">
        <f t="shared" si="10"/>
        <v>6.5679122818520002</v>
      </c>
      <c r="G355" s="17">
        <v>125.35</v>
      </c>
      <c r="H355" s="17">
        <v>114.61468139999999</v>
      </c>
      <c r="I355" s="12" t="s">
        <v>1056</v>
      </c>
      <c r="J355" s="17">
        <v>636.99132661666658</v>
      </c>
      <c r="K355" s="17">
        <v>715.40745826732405</v>
      </c>
    </row>
    <row r="356" spans="1:11" x14ac:dyDescent="0.25">
      <c r="A356" s="19">
        <f t="shared" si="11"/>
        <v>351</v>
      </c>
      <c r="B356" s="19">
        <v>12370</v>
      </c>
      <c r="C356" s="20" t="s">
        <v>617</v>
      </c>
      <c r="D356" s="17">
        <v>2.0081732836500001</v>
      </c>
      <c r="E356" s="17"/>
      <c r="F356" s="17">
        <f t="shared" si="10"/>
        <v>2.0081732836500001</v>
      </c>
      <c r="G356" s="17">
        <v>33.539386999999998</v>
      </c>
      <c r="H356" s="17">
        <v>13.4332162</v>
      </c>
      <c r="I356" s="12" t="s">
        <v>1056</v>
      </c>
      <c r="J356" s="17">
        <v>172.93253639166667</v>
      </c>
      <c r="K356" s="17">
        <v>181.459032028819</v>
      </c>
    </row>
    <row r="357" spans="1:11" x14ac:dyDescent="0.25">
      <c r="A357" s="19">
        <f t="shared" si="11"/>
        <v>352</v>
      </c>
      <c r="B357" s="19">
        <v>12371</v>
      </c>
      <c r="C357" s="20" t="s">
        <v>118</v>
      </c>
      <c r="D357" s="17">
        <v>16.949562407952701</v>
      </c>
      <c r="E357" s="17"/>
      <c r="F357" s="17">
        <f t="shared" si="10"/>
        <v>16.949562407952701</v>
      </c>
      <c r="G357" s="17">
        <v>57.396699099999999</v>
      </c>
      <c r="H357" s="17">
        <v>-427.3716948</v>
      </c>
      <c r="I357" s="12" t="s">
        <v>1056</v>
      </c>
      <c r="J357" s="17">
        <v>1514.98628175</v>
      </c>
      <c r="K357" s="17">
        <v>1442.2414408554851</v>
      </c>
    </row>
    <row r="358" spans="1:11" x14ac:dyDescent="0.25">
      <c r="A358" s="19">
        <f t="shared" si="11"/>
        <v>353</v>
      </c>
      <c r="B358" s="19">
        <v>12417</v>
      </c>
      <c r="C358" s="20" t="s">
        <v>618</v>
      </c>
      <c r="D358" s="17">
        <v>1.5662372398344</v>
      </c>
      <c r="E358" s="17"/>
      <c r="F358" s="17">
        <f t="shared" si="10"/>
        <v>1.5662372398344</v>
      </c>
      <c r="G358" s="17">
        <v>3249.3957820999999</v>
      </c>
      <c r="H358" s="17">
        <v>48.648470611538997</v>
      </c>
      <c r="I358" s="12" t="s">
        <v>1056</v>
      </c>
      <c r="J358" s="17">
        <v>220.87254414166668</v>
      </c>
      <c r="K358" s="17">
        <v>182.739373050789</v>
      </c>
    </row>
    <row r="359" spans="1:11" x14ac:dyDescent="0.25">
      <c r="A359" s="19">
        <f t="shared" si="11"/>
        <v>354</v>
      </c>
      <c r="B359" s="19">
        <v>12432</v>
      </c>
      <c r="C359" s="20" t="s">
        <v>619</v>
      </c>
      <c r="D359" s="17">
        <v>15.639333586204799</v>
      </c>
      <c r="E359" s="17"/>
      <c r="F359" s="17">
        <f t="shared" si="10"/>
        <v>15.639333586204799</v>
      </c>
      <c r="G359" s="17">
        <v>478.83534780000002</v>
      </c>
      <c r="H359" s="17">
        <v>168.3355004</v>
      </c>
      <c r="I359" s="12" t="s">
        <v>1056</v>
      </c>
      <c r="J359" s="17">
        <v>1324.4008277166665</v>
      </c>
      <c r="K359" s="17">
        <v>1414.4519595088279</v>
      </c>
    </row>
    <row r="360" spans="1:11" x14ac:dyDescent="0.25">
      <c r="A360" s="19">
        <f t="shared" si="11"/>
        <v>355</v>
      </c>
      <c r="B360" s="19">
        <v>12576</v>
      </c>
      <c r="C360" s="20" t="s">
        <v>876</v>
      </c>
      <c r="D360" s="17">
        <v>3.7667680244141999</v>
      </c>
      <c r="E360" s="17"/>
      <c r="F360" s="17">
        <f t="shared" si="10"/>
        <v>3.7667680244141999</v>
      </c>
      <c r="G360" s="17">
        <v>76.571703400000004</v>
      </c>
      <c r="H360" s="17">
        <v>20.312840205455</v>
      </c>
      <c r="I360" s="12" t="s">
        <v>1056</v>
      </c>
      <c r="J360" s="17">
        <v>701.67067855000005</v>
      </c>
      <c r="K360" s="17">
        <v>698.95262111376212</v>
      </c>
    </row>
    <row r="361" spans="1:11" x14ac:dyDescent="0.25">
      <c r="A361" s="19">
        <f t="shared" si="11"/>
        <v>356</v>
      </c>
      <c r="B361" s="19">
        <v>12836</v>
      </c>
      <c r="C361" s="20" t="s">
        <v>119</v>
      </c>
      <c r="D361" s="17">
        <v>17.5547231567589</v>
      </c>
      <c r="E361" s="17"/>
      <c r="F361" s="17">
        <f t="shared" si="10"/>
        <v>17.5547231567589</v>
      </c>
      <c r="G361" s="17">
        <v>215.4585798</v>
      </c>
      <c r="H361" s="17">
        <v>3.7481654999999998</v>
      </c>
      <c r="I361" s="12" t="s">
        <v>1056</v>
      </c>
      <c r="J361" s="17">
        <v>1291.9878454416667</v>
      </c>
      <c r="K361" s="17">
        <v>1320.5977996840199</v>
      </c>
    </row>
    <row r="362" spans="1:11" x14ac:dyDescent="0.25">
      <c r="A362" s="19">
        <f t="shared" si="11"/>
        <v>357</v>
      </c>
      <c r="B362" s="19">
        <v>12899</v>
      </c>
      <c r="C362" s="20" t="s">
        <v>877</v>
      </c>
      <c r="D362" s="17">
        <v>9.5389102473999995E-2</v>
      </c>
      <c r="E362" s="17"/>
      <c r="F362" s="17">
        <f t="shared" si="10"/>
        <v>9.5389102473999995E-2</v>
      </c>
      <c r="G362" s="17">
        <v>0.91</v>
      </c>
      <c r="H362" s="17">
        <v>-9.1589796999999997</v>
      </c>
      <c r="I362" s="12" t="s">
        <v>1056</v>
      </c>
      <c r="J362" s="17">
        <v>9.7614896083333331</v>
      </c>
      <c r="K362" s="17">
        <v>1.0620820425999999</v>
      </c>
    </row>
    <row r="363" spans="1:11" x14ac:dyDescent="0.25">
      <c r="A363" s="19">
        <f t="shared" si="11"/>
        <v>358</v>
      </c>
      <c r="B363" s="19">
        <v>12931</v>
      </c>
      <c r="C363" s="20" t="s">
        <v>159</v>
      </c>
      <c r="D363" s="17">
        <v>5.3847165111800002E-2</v>
      </c>
      <c r="E363" s="17"/>
      <c r="F363" s="17">
        <f t="shared" si="10"/>
        <v>5.3847165111800002E-2</v>
      </c>
      <c r="G363" s="17">
        <v>0</v>
      </c>
      <c r="H363" s="17">
        <v>0</v>
      </c>
      <c r="I363" s="12" t="s">
        <v>1056</v>
      </c>
      <c r="J363" s="17">
        <v>13.54255545</v>
      </c>
      <c r="K363" s="17">
        <v>14.1065486601</v>
      </c>
    </row>
    <row r="364" spans="1:11" x14ac:dyDescent="0.25">
      <c r="A364" s="19">
        <f t="shared" si="11"/>
        <v>359</v>
      </c>
      <c r="B364" s="19">
        <v>12992</v>
      </c>
      <c r="C364" s="20" t="s">
        <v>160</v>
      </c>
      <c r="D364" s="17">
        <v>1.6586039188367998</v>
      </c>
      <c r="E364" s="17"/>
      <c r="F364" s="17">
        <f t="shared" si="10"/>
        <v>1.6586039188367998</v>
      </c>
      <c r="G364" s="17">
        <v>7.64</v>
      </c>
      <c r="H364" s="17">
        <v>-0.37050759999999999</v>
      </c>
      <c r="I364" s="12" t="s">
        <v>1056</v>
      </c>
      <c r="J364" s="17">
        <v>157.71728759166666</v>
      </c>
      <c r="K364" s="17">
        <v>160.90447884157399</v>
      </c>
    </row>
    <row r="365" spans="1:11" x14ac:dyDescent="0.25">
      <c r="A365" s="19">
        <f t="shared" si="11"/>
        <v>360</v>
      </c>
      <c r="B365" s="19">
        <v>13004</v>
      </c>
      <c r="C365" s="20" t="s">
        <v>439</v>
      </c>
      <c r="D365" s="17">
        <v>6.0373082103152003</v>
      </c>
      <c r="E365" s="17"/>
      <c r="F365" s="17">
        <f t="shared" si="10"/>
        <v>6.0373082103152003</v>
      </c>
      <c r="G365" s="17">
        <v>0.65</v>
      </c>
      <c r="H365" s="17">
        <v>-2.9337439000000001</v>
      </c>
      <c r="I365" s="12" t="s">
        <v>1056</v>
      </c>
      <c r="J365" s="17">
        <v>873.02845583333328</v>
      </c>
      <c r="K365" s="17">
        <v>875.39506668187596</v>
      </c>
    </row>
    <row r="366" spans="1:11" x14ac:dyDescent="0.25">
      <c r="A366" s="19">
        <f t="shared" si="11"/>
        <v>361</v>
      </c>
      <c r="B366" s="19">
        <v>13286</v>
      </c>
      <c r="C366" s="20" t="s">
        <v>620</v>
      </c>
      <c r="D366" s="17">
        <v>1.3131128893012001</v>
      </c>
      <c r="E366" s="17"/>
      <c r="F366" s="17">
        <f t="shared" si="10"/>
        <v>1.3131128893012001</v>
      </c>
      <c r="G366" s="17">
        <v>185.57586939999999</v>
      </c>
      <c r="H366" s="17">
        <v>81.220816799999994</v>
      </c>
      <c r="I366" s="12" t="s">
        <v>1056</v>
      </c>
      <c r="J366" s="17">
        <v>204.00706012500001</v>
      </c>
      <c r="K366" s="17">
        <v>225.975553996819</v>
      </c>
    </row>
    <row r="367" spans="1:11" x14ac:dyDescent="0.25">
      <c r="A367" s="19">
        <f t="shared" si="11"/>
        <v>362</v>
      </c>
      <c r="B367" s="19">
        <v>13376</v>
      </c>
      <c r="C367" s="20" t="s">
        <v>621</v>
      </c>
      <c r="D367" s="17">
        <v>8.6164469724529997</v>
      </c>
      <c r="E367" s="17"/>
      <c r="F367" s="17">
        <f t="shared" si="10"/>
        <v>8.6164469724529997</v>
      </c>
      <c r="G367" s="17">
        <v>862.27341100000001</v>
      </c>
      <c r="H367" s="17">
        <v>115.824240674278</v>
      </c>
      <c r="I367" s="12" t="s">
        <v>1056</v>
      </c>
      <c r="J367" s="17">
        <v>975.18889724166672</v>
      </c>
      <c r="K367" s="17">
        <v>907.32045335225303</v>
      </c>
    </row>
    <row r="368" spans="1:11" x14ac:dyDescent="0.25">
      <c r="A368" s="19">
        <f t="shared" si="11"/>
        <v>363</v>
      </c>
      <c r="B368" s="19">
        <v>13549</v>
      </c>
      <c r="C368" s="20" t="s">
        <v>120</v>
      </c>
      <c r="D368" s="17">
        <v>216.73449959297619</v>
      </c>
      <c r="E368" s="17"/>
      <c r="F368" s="17">
        <f t="shared" si="10"/>
        <v>216.73449959297619</v>
      </c>
      <c r="G368" s="17">
        <v>23460.826878799999</v>
      </c>
      <c r="H368" s="17">
        <v>8170.1780423034197</v>
      </c>
      <c r="I368" s="12" t="s">
        <v>1056</v>
      </c>
      <c r="J368" s="17">
        <v>21803.282214783336</v>
      </c>
      <c r="K368" s="17">
        <v>24503.389228042997</v>
      </c>
    </row>
    <row r="369" spans="1:11" x14ac:dyDescent="0.25">
      <c r="A369" s="19">
        <f t="shared" si="11"/>
        <v>364</v>
      </c>
      <c r="B369" s="19">
        <v>13595</v>
      </c>
      <c r="C369" s="20" t="s">
        <v>440</v>
      </c>
      <c r="D369" s="17">
        <v>61.3781479399467</v>
      </c>
      <c r="E369" s="17"/>
      <c r="F369" s="17">
        <f t="shared" si="10"/>
        <v>61.3781479399467</v>
      </c>
      <c r="G369" s="17">
        <v>3807.4815911999999</v>
      </c>
      <c r="H369" s="17">
        <v>1758.80315</v>
      </c>
      <c r="I369" s="12" t="s">
        <v>1056</v>
      </c>
      <c r="J369" s="17">
        <v>5091.5007589333336</v>
      </c>
      <c r="K369" s="17">
        <v>5751.5232581278951</v>
      </c>
    </row>
    <row r="370" spans="1:11" x14ac:dyDescent="0.25">
      <c r="A370" s="19">
        <f t="shared" si="11"/>
        <v>365</v>
      </c>
      <c r="B370" s="19">
        <v>13796</v>
      </c>
      <c r="C370" s="20" t="s">
        <v>622</v>
      </c>
      <c r="D370" s="17">
        <v>2.8481561119488998</v>
      </c>
      <c r="E370" s="17"/>
      <c r="F370" s="17">
        <f t="shared" si="10"/>
        <v>2.8481561119488998</v>
      </c>
      <c r="G370" s="17">
        <v>67.584568200000007</v>
      </c>
      <c r="H370" s="17">
        <v>-29.049221200000002</v>
      </c>
      <c r="I370" s="12" t="s">
        <v>1056</v>
      </c>
      <c r="J370" s="17">
        <v>274.40446103333335</v>
      </c>
      <c r="K370" s="17">
        <v>275.40288311905402</v>
      </c>
    </row>
    <row r="371" spans="1:11" x14ac:dyDescent="0.25">
      <c r="A371" s="19">
        <f t="shared" si="11"/>
        <v>366</v>
      </c>
      <c r="B371" s="19">
        <v>13799</v>
      </c>
      <c r="C371" s="20" t="s">
        <v>878</v>
      </c>
      <c r="D371" s="17">
        <v>0.1038348225153</v>
      </c>
      <c r="E371" s="17"/>
      <c r="F371" s="17">
        <f t="shared" si="10"/>
        <v>0.1038348225153</v>
      </c>
      <c r="G371" s="17">
        <v>2.2000000000000002</v>
      </c>
      <c r="H371" s="17">
        <v>2.2000000000000002</v>
      </c>
      <c r="I371" s="12" t="s">
        <v>1056</v>
      </c>
      <c r="J371" s="17">
        <v>13.443755758333333</v>
      </c>
      <c r="K371" s="17">
        <v>14.64809768594</v>
      </c>
    </row>
    <row r="372" spans="1:11" x14ac:dyDescent="0.25">
      <c r="A372" s="19">
        <f t="shared" si="11"/>
        <v>367</v>
      </c>
      <c r="B372" s="19">
        <v>13831</v>
      </c>
      <c r="C372" s="20" t="s">
        <v>879</v>
      </c>
      <c r="D372" s="17">
        <v>21.158019235534397</v>
      </c>
      <c r="E372" s="17"/>
      <c r="F372" s="17">
        <f t="shared" si="10"/>
        <v>21.158019235534397</v>
      </c>
      <c r="G372" s="17">
        <v>1838.7390072000001</v>
      </c>
      <c r="H372" s="17">
        <v>1027.9850304074921</v>
      </c>
      <c r="I372" s="12" t="s">
        <v>1056</v>
      </c>
      <c r="J372" s="17">
        <v>1769.0462807166668</v>
      </c>
      <c r="K372" s="17">
        <v>2080.7096946090942</v>
      </c>
    </row>
    <row r="373" spans="1:11" x14ac:dyDescent="0.25">
      <c r="A373" s="19">
        <f t="shared" si="11"/>
        <v>368</v>
      </c>
      <c r="B373" s="19">
        <v>13913</v>
      </c>
      <c r="C373" s="20" t="s">
        <v>880</v>
      </c>
      <c r="D373" s="17">
        <v>2.8730390732000003E-3</v>
      </c>
      <c r="E373" s="17"/>
      <c r="F373" s="17">
        <f t="shared" si="10"/>
        <v>2.8730390732000003E-3</v>
      </c>
      <c r="G373" s="17">
        <v>0.42</v>
      </c>
      <c r="H373" s="17">
        <v>0.42</v>
      </c>
      <c r="I373" s="12" t="s">
        <v>1056</v>
      </c>
      <c r="J373" s="17">
        <v>0.256266575</v>
      </c>
      <c r="K373" s="17">
        <v>0.51417860857999997</v>
      </c>
    </row>
    <row r="374" spans="1:11" x14ac:dyDescent="0.25">
      <c r="A374" s="19">
        <f t="shared" si="11"/>
        <v>369</v>
      </c>
      <c r="B374" s="19">
        <v>13996</v>
      </c>
      <c r="C374" s="20" t="s">
        <v>441</v>
      </c>
      <c r="D374" s="17">
        <v>10.9621191916691</v>
      </c>
      <c r="E374" s="17"/>
      <c r="F374" s="17">
        <f t="shared" si="10"/>
        <v>10.9621191916691</v>
      </c>
      <c r="G374" s="17">
        <v>315.56697109999999</v>
      </c>
      <c r="H374" s="17">
        <v>165.1401477</v>
      </c>
      <c r="I374" s="12" t="s">
        <v>1056</v>
      </c>
      <c r="J374" s="17">
        <v>936.54563643333336</v>
      </c>
      <c r="K374" s="17">
        <v>1000.202887481026</v>
      </c>
    </row>
    <row r="375" spans="1:11" x14ac:dyDescent="0.25">
      <c r="A375" s="19">
        <f t="shared" si="11"/>
        <v>370</v>
      </c>
      <c r="B375" s="19">
        <v>14038</v>
      </c>
      <c r="C375" s="20" t="s">
        <v>442</v>
      </c>
      <c r="D375" s="17">
        <v>8.0953653308030002</v>
      </c>
      <c r="E375" s="17"/>
      <c r="F375" s="17">
        <f t="shared" si="10"/>
        <v>8.0953653308030002</v>
      </c>
      <c r="G375" s="17">
        <v>266.9466109</v>
      </c>
      <c r="H375" s="17">
        <v>102.815215534283</v>
      </c>
      <c r="I375" s="12" t="s">
        <v>1056</v>
      </c>
      <c r="J375" s="17">
        <v>848.41229133333343</v>
      </c>
      <c r="K375" s="17">
        <v>896.76312950099305</v>
      </c>
    </row>
    <row r="376" spans="1:11" x14ac:dyDescent="0.25">
      <c r="A376" s="19">
        <f t="shared" si="11"/>
        <v>371</v>
      </c>
      <c r="B376" s="19">
        <v>14155</v>
      </c>
      <c r="C376" s="20" t="s">
        <v>121</v>
      </c>
      <c r="D376" s="17">
        <v>52.506088393710407</v>
      </c>
      <c r="E376" s="17"/>
      <c r="F376" s="17">
        <f t="shared" si="10"/>
        <v>52.506088393710407</v>
      </c>
      <c r="G376" s="17">
        <v>22256.063695500001</v>
      </c>
      <c r="H376" s="17">
        <v>1585.5000680999999</v>
      </c>
      <c r="I376" s="12" t="s">
        <v>1056</v>
      </c>
      <c r="J376" s="17">
        <v>4574.2240302083337</v>
      </c>
      <c r="K376" s="17">
        <v>4854.342174164909</v>
      </c>
    </row>
    <row r="377" spans="1:11" x14ac:dyDescent="0.25">
      <c r="A377" s="19">
        <f t="shared" si="11"/>
        <v>372</v>
      </c>
      <c r="B377" s="19">
        <v>14352</v>
      </c>
      <c r="C377" s="20" t="s">
        <v>443</v>
      </c>
      <c r="D377" s="17">
        <v>2.6478339580465997</v>
      </c>
      <c r="E377" s="17"/>
      <c r="F377" s="17">
        <f t="shared" si="10"/>
        <v>2.6478339580465997</v>
      </c>
      <c r="G377" s="17">
        <v>83.304566199999996</v>
      </c>
      <c r="H377" s="17">
        <v>32.228027920020999</v>
      </c>
      <c r="I377" s="12" t="s">
        <v>1056</v>
      </c>
      <c r="J377" s="17">
        <v>324.96345363333336</v>
      </c>
      <c r="K377" s="17">
        <v>343.56468671745398</v>
      </c>
    </row>
    <row r="378" spans="1:11" x14ac:dyDescent="0.25">
      <c r="A378" s="19">
        <f t="shared" si="11"/>
        <v>373</v>
      </c>
      <c r="B378" s="19">
        <v>14545</v>
      </c>
      <c r="C378" s="20" t="s">
        <v>444</v>
      </c>
      <c r="D378" s="17">
        <v>2.1533089838006001</v>
      </c>
      <c r="E378" s="17"/>
      <c r="F378" s="17">
        <f t="shared" si="10"/>
        <v>2.1533089838006001</v>
      </c>
      <c r="G378" s="17">
        <v>156.1347695</v>
      </c>
      <c r="H378" s="17">
        <v>155.79499999999999</v>
      </c>
      <c r="I378" s="12" t="s">
        <v>1056</v>
      </c>
      <c r="J378" s="17">
        <v>171.01674738333335</v>
      </c>
      <c r="K378" s="17">
        <v>241.151753865366</v>
      </c>
    </row>
    <row r="379" spans="1:11" x14ac:dyDescent="0.25">
      <c r="A379" s="19">
        <f t="shared" si="11"/>
        <v>374</v>
      </c>
      <c r="B379" s="19">
        <v>14565</v>
      </c>
      <c r="C379" s="20" t="s">
        <v>623</v>
      </c>
      <c r="D379" s="17">
        <v>0.1493309179317</v>
      </c>
      <c r="E379" s="17"/>
      <c r="F379" s="17">
        <f t="shared" si="10"/>
        <v>0.1493309179317</v>
      </c>
      <c r="G379" s="17">
        <v>23.735515800000002</v>
      </c>
      <c r="H379" s="17">
        <v>-3.6282453000000001</v>
      </c>
      <c r="I379" s="12" t="s">
        <v>1056</v>
      </c>
      <c r="J379" s="17">
        <v>22.345298083333333</v>
      </c>
      <c r="K379" s="17">
        <v>25.979049122313</v>
      </c>
    </row>
    <row r="380" spans="1:11" x14ac:dyDescent="0.25">
      <c r="A380" s="19">
        <f t="shared" si="11"/>
        <v>375</v>
      </c>
      <c r="B380" s="19">
        <v>14627</v>
      </c>
      <c r="C380" s="20" t="s">
        <v>881</v>
      </c>
      <c r="D380" s="17">
        <v>8.8710332159811998</v>
      </c>
      <c r="E380" s="17"/>
      <c r="F380" s="17">
        <f t="shared" si="10"/>
        <v>8.8710332159811998</v>
      </c>
      <c r="G380" s="17">
        <v>148.68615579999999</v>
      </c>
      <c r="H380" s="17">
        <v>101.7918025</v>
      </c>
      <c r="I380" s="12" t="s">
        <v>1056</v>
      </c>
      <c r="J380" s="17">
        <v>519.95707545833329</v>
      </c>
      <c r="K380" s="17">
        <v>546.86640694543598</v>
      </c>
    </row>
    <row r="381" spans="1:11" x14ac:dyDescent="0.25">
      <c r="A381" s="19">
        <f t="shared" si="11"/>
        <v>376</v>
      </c>
      <c r="B381" s="19">
        <v>14695</v>
      </c>
      <c r="C381" s="20" t="s">
        <v>162</v>
      </c>
      <c r="D381" s="17">
        <v>0.18690174908400001</v>
      </c>
      <c r="E381" s="17"/>
      <c r="F381" s="17">
        <f t="shared" si="10"/>
        <v>0.18690174908400001</v>
      </c>
      <c r="G381" s="17">
        <v>6.2</v>
      </c>
      <c r="H381" s="17">
        <v>2</v>
      </c>
      <c r="I381" s="12" t="s">
        <v>1056</v>
      </c>
      <c r="J381" s="17">
        <v>24.313243799999999</v>
      </c>
      <c r="K381" s="17">
        <v>24.661418759088001</v>
      </c>
    </row>
    <row r="382" spans="1:11" x14ac:dyDescent="0.25">
      <c r="A382" s="19">
        <f t="shared" si="11"/>
        <v>377</v>
      </c>
      <c r="B382" s="19">
        <v>14731</v>
      </c>
      <c r="C382" s="20" t="s">
        <v>882</v>
      </c>
      <c r="D382" s="17">
        <v>0</v>
      </c>
      <c r="E382" s="17"/>
      <c r="F382" s="17">
        <f t="shared" si="10"/>
        <v>0</v>
      </c>
      <c r="G382" s="17">
        <v>0</v>
      </c>
      <c r="H382" s="17">
        <v>0</v>
      </c>
      <c r="I382" s="12" t="s">
        <v>1056</v>
      </c>
      <c r="J382" s="17">
        <v>0</v>
      </c>
      <c r="K382" s="17">
        <v>0</v>
      </c>
    </row>
    <row r="383" spans="1:11" x14ac:dyDescent="0.25">
      <c r="A383" s="19">
        <f t="shared" si="11"/>
        <v>378</v>
      </c>
      <c r="B383" s="19">
        <v>14833</v>
      </c>
      <c r="C383" s="20" t="s">
        <v>624</v>
      </c>
      <c r="D383" s="17">
        <v>2.53059313246E-2</v>
      </c>
      <c r="E383" s="17"/>
      <c r="F383" s="17">
        <f t="shared" si="10"/>
        <v>2.53059313246E-2</v>
      </c>
      <c r="G383" s="17">
        <v>0</v>
      </c>
      <c r="H383" s="17">
        <v>0</v>
      </c>
      <c r="I383" s="12" t="s">
        <v>1056</v>
      </c>
      <c r="J383" s="17">
        <v>5.6986507250000003</v>
      </c>
      <c r="K383" s="17">
        <v>5.7493965575199999</v>
      </c>
    </row>
    <row r="384" spans="1:11" x14ac:dyDescent="0.25">
      <c r="A384" s="19">
        <f t="shared" si="11"/>
        <v>379</v>
      </c>
      <c r="B384" s="19">
        <v>14934</v>
      </c>
      <c r="C384" s="20" t="s">
        <v>883</v>
      </c>
      <c r="D384" s="17">
        <v>0</v>
      </c>
      <c r="E384" s="17"/>
      <c r="F384" s="17">
        <f t="shared" si="10"/>
        <v>0</v>
      </c>
      <c r="G384" s="17">
        <v>0</v>
      </c>
      <c r="H384" s="17">
        <v>0</v>
      </c>
      <c r="I384" s="12" t="s">
        <v>1056</v>
      </c>
      <c r="J384" s="17">
        <v>0</v>
      </c>
      <c r="K384" s="17">
        <v>0</v>
      </c>
    </row>
    <row r="385" spans="1:11" x14ac:dyDescent="0.25">
      <c r="A385" s="19">
        <f t="shared" si="11"/>
        <v>380</v>
      </c>
      <c r="B385" s="19">
        <v>15078</v>
      </c>
      <c r="C385" s="20" t="s">
        <v>445</v>
      </c>
      <c r="D385" s="17">
        <v>1.5975315893836</v>
      </c>
      <c r="E385" s="17"/>
      <c r="F385" s="17">
        <f t="shared" si="10"/>
        <v>1.5975315893836</v>
      </c>
      <c r="G385" s="17">
        <v>36.229999999999997</v>
      </c>
      <c r="H385" s="17">
        <v>14.3550866</v>
      </c>
      <c r="I385" s="12" t="s">
        <v>1056</v>
      </c>
      <c r="J385" s="17">
        <v>256.56286388333331</v>
      </c>
      <c r="K385" s="17">
        <v>271.97161429385</v>
      </c>
    </row>
    <row r="386" spans="1:11" x14ac:dyDescent="0.25">
      <c r="A386" s="19">
        <f t="shared" si="11"/>
        <v>381</v>
      </c>
      <c r="B386" s="19">
        <v>15110</v>
      </c>
      <c r="C386" s="20" t="s">
        <v>122</v>
      </c>
      <c r="D386" s="17">
        <v>19.390573584364201</v>
      </c>
      <c r="E386" s="17"/>
      <c r="F386" s="17">
        <f t="shared" si="10"/>
        <v>19.390573584364201</v>
      </c>
      <c r="G386" s="17">
        <v>638.59239969999999</v>
      </c>
      <c r="H386" s="17">
        <v>232.60663049999999</v>
      </c>
      <c r="I386" s="12" t="s">
        <v>1056</v>
      </c>
      <c r="J386" s="17">
        <v>3085.2565838833334</v>
      </c>
      <c r="K386" s="17">
        <v>3182.5213859296459</v>
      </c>
    </row>
    <row r="387" spans="1:11" x14ac:dyDescent="0.25">
      <c r="A387" s="19">
        <f t="shared" si="11"/>
        <v>382</v>
      </c>
      <c r="B387" s="19">
        <v>15114</v>
      </c>
      <c r="C387" s="20" t="s">
        <v>164</v>
      </c>
      <c r="D387" s="17">
        <v>4.1535811714618003</v>
      </c>
      <c r="E387" s="17"/>
      <c r="F387" s="17">
        <f t="shared" si="10"/>
        <v>4.1535811714618003</v>
      </c>
      <c r="G387" s="17">
        <v>451.83979090000003</v>
      </c>
      <c r="H387" s="17">
        <v>252.252450169757</v>
      </c>
      <c r="I387" s="12" t="s">
        <v>1056</v>
      </c>
      <c r="J387" s="17">
        <v>349.39381300833332</v>
      </c>
      <c r="K387" s="17">
        <v>492.39910728357302</v>
      </c>
    </row>
    <row r="388" spans="1:11" x14ac:dyDescent="0.25">
      <c r="A388" s="19">
        <f t="shared" si="11"/>
        <v>383</v>
      </c>
      <c r="B388" s="19">
        <v>15220</v>
      </c>
      <c r="C388" s="20" t="s">
        <v>446</v>
      </c>
      <c r="D388" s="17">
        <v>5.4084615154167999</v>
      </c>
      <c r="E388" s="17"/>
      <c r="F388" s="17">
        <f t="shared" si="10"/>
        <v>5.4084615154167999</v>
      </c>
      <c r="G388" s="17">
        <v>162.796809</v>
      </c>
      <c r="H388" s="17">
        <v>45.470730342152997</v>
      </c>
      <c r="I388" s="12" t="s">
        <v>1056</v>
      </c>
      <c r="J388" s="17">
        <v>344.31682845</v>
      </c>
      <c r="K388" s="17">
        <v>342.34537695678</v>
      </c>
    </row>
    <row r="389" spans="1:11" x14ac:dyDescent="0.25">
      <c r="A389" s="19">
        <f t="shared" si="11"/>
        <v>384</v>
      </c>
      <c r="B389" s="19">
        <v>15251</v>
      </c>
      <c r="C389" s="20" t="s">
        <v>625</v>
      </c>
      <c r="D389" s="17">
        <v>0</v>
      </c>
      <c r="E389" s="17"/>
      <c r="F389" s="17">
        <f t="shared" si="10"/>
        <v>0</v>
      </c>
      <c r="G389" s="17">
        <v>0</v>
      </c>
      <c r="H389" s="17">
        <v>0</v>
      </c>
      <c r="I389" s="12" t="s">
        <v>1056</v>
      </c>
      <c r="J389" s="17">
        <v>0</v>
      </c>
      <c r="K389" s="17">
        <v>0</v>
      </c>
    </row>
    <row r="390" spans="1:11" x14ac:dyDescent="0.25">
      <c r="A390" s="19">
        <f t="shared" si="11"/>
        <v>385</v>
      </c>
      <c r="B390" s="19">
        <v>15423</v>
      </c>
      <c r="C390" s="20" t="s">
        <v>626</v>
      </c>
      <c r="D390" s="17">
        <v>4.8786029069729002</v>
      </c>
      <c r="E390" s="17"/>
      <c r="F390" s="17">
        <f t="shared" si="10"/>
        <v>4.8786029069729002</v>
      </c>
      <c r="G390" s="17">
        <v>83.038338699999997</v>
      </c>
      <c r="H390" s="17">
        <v>45.618069900000002</v>
      </c>
      <c r="I390" s="12" t="s">
        <v>1056</v>
      </c>
      <c r="J390" s="17">
        <v>396.82758889166666</v>
      </c>
      <c r="K390" s="17">
        <v>418.14926314936002</v>
      </c>
    </row>
    <row r="391" spans="1:11" x14ac:dyDescent="0.25">
      <c r="A391" s="19">
        <f t="shared" si="11"/>
        <v>386</v>
      </c>
      <c r="B391" s="19">
        <v>15551</v>
      </c>
      <c r="C391" s="20" t="s">
        <v>123</v>
      </c>
      <c r="D391" s="17">
        <v>78.116693427550999</v>
      </c>
      <c r="E391" s="17"/>
      <c r="F391" s="17">
        <f t="shared" ref="F391:F454" si="12">D391+E391</f>
        <v>78.116693427550999</v>
      </c>
      <c r="G391" s="17">
        <v>0</v>
      </c>
      <c r="H391" s="17">
        <v>0</v>
      </c>
      <c r="I391" s="12" t="s">
        <v>1056</v>
      </c>
      <c r="J391" s="17">
        <v>0</v>
      </c>
      <c r="K391" s="17">
        <v>0</v>
      </c>
    </row>
    <row r="392" spans="1:11" x14ac:dyDescent="0.25">
      <c r="A392" s="19">
        <f t="shared" ref="A392:A455" si="13">A391+1</f>
        <v>387</v>
      </c>
      <c r="B392" s="19">
        <v>15824</v>
      </c>
      <c r="C392" s="20" t="s">
        <v>447</v>
      </c>
      <c r="D392" s="17">
        <v>1.8819748404937999</v>
      </c>
      <c r="E392" s="17"/>
      <c r="F392" s="17">
        <f t="shared" si="12"/>
        <v>1.8819748404937999</v>
      </c>
      <c r="G392" s="17">
        <v>21.751660300000001</v>
      </c>
      <c r="H392" s="17">
        <v>-15.998094699999999</v>
      </c>
      <c r="I392" s="12" t="s">
        <v>1056</v>
      </c>
      <c r="J392" s="17">
        <v>169.92703460000001</v>
      </c>
      <c r="K392" s="17">
        <v>161.04218622233199</v>
      </c>
    </row>
    <row r="393" spans="1:11" x14ac:dyDescent="0.25">
      <c r="A393" s="19">
        <f t="shared" si="13"/>
        <v>388</v>
      </c>
      <c r="B393" s="19">
        <v>16011</v>
      </c>
      <c r="C393" s="20" t="s">
        <v>627</v>
      </c>
      <c r="D393" s="17">
        <v>4.6940012727260001</v>
      </c>
      <c r="E393" s="17"/>
      <c r="F393" s="17">
        <f t="shared" si="12"/>
        <v>4.6940012727260001</v>
      </c>
      <c r="G393" s="17">
        <v>66.014637199999996</v>
      </c>
      <c r="H393" s="17">
        <v>-140.597624</v>
      </c>
      <c r="I393" s="12" t="s">
        <v>1056</v>
      </c>
      <c r="J393" s="17">
        <v>637.00657448333334</v>
      </c>
      <c r="K393" s="17">
        <v>505.44163387331002</v>
      </c>
    </row>
    <row r="394" spans="1:11" x14ac:dyDescent="0.25">
      <c r="A394" s="19">
        <f t="shared" si="13"/>
        <v>389</v>
      </c>
      <c r="B394" s="19">
        <v>16320</v>
      </c>
      <c r="C394" s="20" t="s">
        <v>168</v>
      </c>
      <c r="D394" s="17">
        <v>1.3495879116121001</v>
      </c>
      <c r="E394" s="17"/>
      <c r="F394" s="17">
        <f t="shared" si="12"/>
        <v>1.3495879116121001</v>
      </c>
      <c r="G394" s="17">
        <v>48.021775099999999</v>
      </c>
      <c r="H394" s="17">
        <v>-34.461746300000001</v>
      </c>
      <c r="I394" s="12" t="s">
        <v>1056</v>
      </c>
      <c r="J394" s="17">
        <v>158.19426126666667</v>
      </c>
      <c r="K394" s="17">
        <v>143.89398989823599</v>
      </c>
    </row>
    <row r="395" spans="1:11" x14ac:dyDescent="0.25">
      <c r="A395" s="19">
        <f t="shared" si="13"/>
        <v>390</v>
      </c>
      <c r="B395" s="19">
        <v>16321</v>
      </c>
      <c r="C395" s="20" t="s">
        <v>169</v>
      </c>
      <c r="D395" s="17">
        <v>0.10354226308900001</v>
      </c>
      <c r="E395" s="17"/>
      <c r="F395" s="17">
        <f t="shared" si="12"/>
        <v>0.10354226308900001</v>
      </c>
      <c r="G395" s="17">
        <v>0.24</v>
      </c>
      <c r="H395" s="17">
        <v>0.24</v>
      </c>
      <c r="I395" s="12" t="s">
        <v>1056</v>
      </c>
      <c r="J395" s="17">
        <v>15.250231641666668</v>
      </c>
      <c r="K395" s="17">
        <v>15.435503761550001</v>
      </c>
    </row>
    <row r="396" spans="1:11" x14ac:dyDescent="0.25">
      <c r="A396" s="19">
        <f t="shared" si="13"/>
        <v>391</v>
      </c>
      <c r="B396" s="19">
        <v>16404</v>
      </c>
      <c r="C396" s="20" t="s">
        <v>124</v>
      </c>
      <c r="D396" s="17">
        <v>23.8682936829439</v>
      </c>
      <c r="E396" s="17"/>
      <c r="F396" s="17">
        <f t="shared" si="12"/>
        <v>23.8682936829439</v>
      </c>
      <c r="G396" s="17">
        <v>1580.4229972000001</v>
      </c>
      <c r="H396" s="17">
        <v>1135.464460282622</v>
      </c>
      <c r="I396" s="12" t="s">
        <v>1056</v>
      </c>
      <c r="J396" s="17">
        <v>2695.9137312416669</v>
      </c>
      <c r="K396" s="17">
        <v>3047.2210776263596</v>
      </c>
    </row>
    <row r="397" spans="1:11" x14ac:dyDescent="0.25">
      <c r="A397" s="19">
        <f t="shared" si="13"/>
        <v>392</v>
      </c>
      <c r="B397" s="19">
        <v>16699</v>
      </c>
      <c r="C397" s="20" t="s">
        <v>448</v>
      </c>
      <c r="D397" s="17">
        <v>0.88642285987390002</v>
      </c>
      <c r="E397" s="17"/>
      <c r="F397" s="17">
        <f t="shared" si="12"/>
        <v>0.88642285987390002</v>
      </c>
      <c r="G397" s="17">
        <v>803.33502439999995</v>
      </c>
      <c r="H397" s="17">
        <v>530.72583999999995</v>
      </c>
      <c r="I397" s="12" t="s">
        <v>1056</v>
      </c>
      <c r="J397" s="17">
        <v>192.36904180833335</v>
      </c>
      <c r="K397" s="17">
        <v>672.00882291070104</v>
      </c>
    </row>
    <row r="398" spans="1:11" x14ac:dyDescent="0.25">
      <c r="A398" s="19">
        <f t="shared" si="13"/>
        <v>393</v>
      </c>
      <c r="B398" s="19">
        <v>16845</v>
      </c>
      <c r="C398" s="20" t="s">
        <v>628</v>
      </c>
      <c r="D398" s="17">
        <v>2.4849071383800003E-2</v>
      </c>
      <c r="E398" s="17"/>
      <c r="F398" s="17">
        <f t="shared" si="12"/>
        <v>2.4849071383800003E-2</v>
      </c>
      <c r="G398" s="17">
        <v>1.73</v>
      </c>
      <c r="H398" s="17">
        <v>1.73</v>
      </c>
      <c r="I398" s="12" t="s">
        <v>1056</v>
      </c>
      <c r="J398" s="17">
        <v>0.79093958333333336</v>
      </c>
      <c r="K398" s="17">
        <v>1.81706150716</v>
      </c>
    </row>
    <row r="399" spans="1:11" x14ac:dyDescent="0.25">
      <c r="A399" s="19">
        <f t="shared" si="13"/>
        <v>394</v>
      </c>
      <c r="B399" s="19">
        <v>16853</v>
      </c>
      <c r="C399" s="20" t="s">
        <v>629</v>
      </c>
      <c r="D399" s="17">
        <v>6.0692107227912997</v>
      </c>
      <c r="E399" s="17"/>
      <c r="F399" s="17">
        <f t="shared" si="12"/>
        <v>6.0692107227912997</v>
      </c>
      <c r="G399" s="17">
        <v>285.5074042</v>
      </c>
      <c r="H399" s="17">
        <v>234.80272070000001</v>
      </c>
      <c r="I399" s="12" t="s">
        <v>1056</v>
      </c>
      <c r="J399" s="17">
        <v>417.5895356333333</v>
      </c>
      <c r="K399" s="17">
        <v>556.83583133109198</v>
      </c>
    </row>
    <row r="400" spans="1:11" x14ac:dyDescent="0.25">
      <c r="A400" s="19">
        <f t="shared" si="13"/>
        <v>395</v>
      </c>
      <c r="B400" s="19">
        <v>17297</v>
      </c>
      <c r="C400" s="20" t="s">
        <v>884</v>
      </c>
      <c r="D400" s="17">
        <v>23.184965096125001</v>
      </c>
      <c r="E400" s="17"/>
      <c r="F400" s="17">
        <f t="shared" si="12"/>
        <v>23.184965096125001</v>
      </c>
      <c r="G400" s="17">
        <v>730.65878250000003</v>
      </c>
      <c r="H400" s="17">
        <v>339.32196329999999</v>
      </c>
      <c r="I400" s="12" t="s">
        <v>1056</v>
      </c>
      <c r="J400" s="17">
        <v>2112.3429512583334</v>
      </c>
      <c r="K400" s="17">
        <v>2298.476250581632</v>
      </c>
    </row>
    <row r="401" spans="1:11" x14ac:dyDescent="0.25">
      <c r="A401" s="19">
        <f t="shared" si="13"/>
        <v>396</v>
      </c>
      <c r="B401" s="19">
        <v>17397</v>
      </c>
      <c r="C401" s="20" t="s">
        <v>125</v>
      </c>
      <c r="D401" s="17">
        <v>38.635843104025398</v>
      </c>
      <c r="E401" s="17"/>
      <c r="F401" s="17">
        <f t="shared" si="12"/>
        <v>38.635843104025398</v>
      </c>
      <c r="G401" s="17">
        <v>0</v>
      </c>
      <c r="H401" s="17">
        <v>0</v>
      </c>
      <c r="I401" s="12" t="s">
        <v>1056</v>
      </c>
      <c r="J401" s="17">
        <v>0</v>
      </c>
      <c r="K401" s="17">
        <v>0</v>
      </c>
    </row>
    <row r="402" spans="1:11" x14ac:dyDescent="0.25">
      <c r="A402" s="19">
        <f t="shared" si="13"/>
        <v>397</v>
      </c>
      <c r="B402" s="19">
        <v>18212</v>
      </c>
      <c r="C402" s="20" t="s">
        <v>630</v>
      </c>
      <c r="D402" s="17">
        <v>1.0228156428044999</v>
      </c>
      <c r="E402" s="17"/>
      <c r="F402" s="17">
        <f t="shared" si="12"/>
        <v>1.0228156428044999</v>
      </c>
      <c r="G402" s="17">
        <v>53.037685099999997</v>
      </c>
      <c r="H402" s="17">
        <v>40.338563499999999</v>
      </c>
      <c r="I402" s="12" t="s">
        <v>1056</v>
      </c>
      <c r="J402" s="17">
        <v>103.54172099166668</v>
      </c>
      <c r="K402" s="17">
        <v>123.615491415533</v>
      </c>
    </row>
    <row r="403" spans="1:11" x14ac:dyDescent="0.25">
      <c r="A403" s="19">
        <f t="shared" si="13"/>
        <v>398</v>
      </c>
      <c r="B403" s="19">
        <v>18523</v>
      </c>
      <c r="C403" s="20" t="s">
        <v>631</v>
      </c>
      <c r="D403" s="17">
        <v>0</v>
      </c>
      <c r="E403" s="17"/>
      <c r="F403" s="17">
        <f t="shared" si="12"/>
        <v>0</v>
      </c>
      <c r="G403" s="17">
        <v>0</v>
      </c>
      <c r="H403" s="17">
        <v>0</v>
      </c>
      <c r="I403" s="12" t="s">
        <v>1056</v>
      </c>
      <c r="J403" s="17">
        <v>0</v>
      </c>
      <c r="K403" s="17">
        <v>0</v>
      </c>
    </row>
    <row r="404" spans="1:11" x14ac:dyDescent="0.25">
      <c r="A404" s="19">
        <f t="shared" si="13"/>
        <v>399</v>
      </c>
      <c r="B404" s="19">
        <v>18741</v>
      </c>
      <c r="C404" s="20" t="s">
        <v>126</v>
      </c>
      <c r="D404" s="17">
        <v>59.770360387627903</v>
      </c>
      <c r="E404" s="17"/>
      <c r="F404" s="17">
        <f t="shared" si="12"/>
        <v>59.770360387627903</v>
      </c>
      <c r="G404" s="17">
        <v>1113.1294468000001</v>
      </c>
      <c r="H404" s="17">
        <v>-128.23480412785801</v>
      </c>
      <c r="I404" s="12" t="s">
        <v>1056</v>
      </c>
      <c r="J404" s="17">
        <v>4267.2656506916665</v>
      </c>
      <c r="K404" s="17">
        <v>4217.0313908924591</v>
      </c>
    </row>
    <row r="405" spans="1:11" x14ac:dyDescent="0.25">
      <c r="A405" s="19">
        <f t="shared" si="13"/>
        <v>400</v>
      </c>
      <c r="B405" s="19">
        <v>18747</v>
      </c>
      <c r="C405" s="20" t="s">
        <v>449</v>
      </c>
      <c r="D405" s="17">
        <v>1.0386134779256</v>
      </c>
      <c r="E405" s="17"/>
      <c r="F405" s="17">
        <f t="shared" si="12"/>
        <v>1.0386134779256</v>
      </c>
      <c r="G405" s="17">
        <v>10.577645199999999</v>
      </c>
      <c r="H405" s="17">
        <v>-12.363320099999999</v>
      </c>
      <c r="I405" s="12" t="s">
        <v>1056</v>
      </c>
      <c r="J405" s="17">
        <v>110.011717925</v>
      </c>
      <c r="K405" s="17">
        <v>98.399209007668006</v>
      </c>
    </row>
    <row r="406" spans="1:11" x14ac:dyDescent="0.25">
      <c r="A406" s="19">
        <f t="shared" si="13"/>
        <v>401</v>
      </c>
      <c r="B406" s="19">
        <v>18870</v>
      </c>
      <c r="C406" s="20" t="s">
        <v>128</v>
      </c>
      <c r="D406" s="17">
        <v>15.376543194441799</v>
      </c>
      <c r="E406" s="17"/>
      <c r="F406" s="17">
        <f t="shared" si="12"/>
        <v>15.376543194441799</v>
      </c>
      <c r="G406" s="17">
        <v>351.30570770000003</v>
      </c>
      <c r="H406" s="17">
        <v>60.693271500000002</v>
      </c>
      <c r="I406" s="12" t="s">
        <v>1056</v>
      </c>
      <c r="J406" s="17">
        <v>611.50613651666674</v>
      </c>
      <c r="K406" s="17">
        <v>648.64822641736396</v>
      </c>
    </row>
    <row r="407" spans="1:11" x14ac:dyDescent="0.25">
      <c r="A407" s="19">
        <f t="shared" si="13"/>
        <v>402</v>
      </c>
      <c r="B407" s="19">
        <v>18879</v>
      </c>
      <c r="C407" s="20" t="s">
        <v>632</v>
      </c>
      <c r="D407" s="17">
        <v>10.3407649996528</v>
      </c>
      <c r="E407" s="17"/>
      <c r="F407" s="17">
        <f t="shared" si="12"/>
        <v>10.3407649996528</v>
      </c>
      <c r="G407" s="17">
        <v>69.856520599999996</v>
      </c>
      <c r="H407" s="17">
        <v>-15.304978699999999</v>
      </c>
      <c r="I407" s="12" t="s">
        <v>1056</v>
      </c>
      <c r="J407" s="17">
        <v>989.91187554166663</v>
      </c>
      <c r="K407" s="17">
        <v>981.842518354856</v>
      </c>
    </row>
    <row r="408" spans="1:11" x14ac:dyDescent="0.25">
      <c r="A408" s="19">
        <f t="shared" si="13"/>
        <v>403</v>
      </c>
      <c r="B408" s="19">
        <v>18908</v>
      </c>
      <c r="C408" s="20" t="s">
        <v>885</v>
      </c>
      <c r="D408" s="17">
        <v>3.9528459327865999</v>
      </c>
      <c r="E408" s="17"/>
      <c r="F408" s="17">
        <f t="shared" si="12"/>
        <v>3.9528459327865999</v>
      </c>
      <c r="G408" s="17">
        <v>118.0583718</v>
      </c>
      <c r="H408" s="17">
        <v>-395.87913682286302</v>
      </c>
      <c r="I408" s="12" t="s">
        <v>1056</v>
      </c>
      <c r="J408" s="17">
        <v>339.26521918333333</v>
      </c>
      <c r="K408" s="17">
        <v>207.22412582313601</v>
      </c>
    </row>
    <row r="409" spans="1:11" x14ac:dyDescent="0.25">
      <c r="A409" s="19">
        <f t="shared" si="13"/>
        <v>404</v>
      </c>
      <c r="B409" s="19">
        <v>18919</v>
      </c>
      <c r="C409" s="20" t="s">
        <v>450</v>
      </c>
      <c r="D409" s="17">
        <v>2.4105506040988001</v>
      </c>
      <c r="E409" s="17"/>
      <c r="F409" s="17">
        <f t="shared" si="12"/>
        <v>2.4105506040988001</v>
      </c>
      <c r="G409" s="17">
        <v>293.02332740000003</v>
      </c>
      <c r="H409" s="17">
        <v>238.47362459999999</v>
      </c>
      <c r="I409" s="12" t="s">
        <v>1056</v>
      </c>
      <c r="J409" s="17">
        <v>347.5553025166667</v>
      </c>
      <c r="K409" s="17">
        <v>540.81810328458698</v>
      </c>
    </row>
    <row r="410" spans="1:11" x14ac:dyDescent="0.25">
      <c r="A410" s="19">
        <f t="shared" si="13"/>
        <v>405</v>
      </c>
      <c r="B410" s="19">
        <v>18941</v>
      </c>
      <c r="C410" s="20" t="s">
        <v>451</v>
      </c>
      <c r="D410" s="17">
        <v>6.8361817879305997</v>
      </c>
      <c r="E410" s="17"/>
      <c r="F410" s="17">
        <f t="shared" si="12"/>
        <v>6.8361817879305997</v>
      </c>
      <c r="G410" s="17">
        <v>552.41281449999997</v>
      </c>
      <c r="H410" s="17">
        <v>231.83667969999999</v>
      </c>
      <c r="I410" s="12" t="s">
        <v>1056</v>
      </c>
      <c r="J410" s="17">
        <v>698.69038741666679</v>
      </c>
      <c r="K410" s="17">
        <v>825.82338419243399</v>
      </c>
    </row>
    <row r="411" spans="1:11" x14ac:dyDescent="0.25">
      <c r="A411" s="19">
        <f t="shared" si="13"/>
        <v>406</v>
      </c>
      <c r="B411" s="19">
        <v>19016</v>
      </c>
      <c r="C411" s="20" t="s">
        <v>633</v>
      </c>
      <c r="D411" s="17">
        <v>2.6860414272000003E-3</v>
      </c>
      <c r="E411" s="17"/>
      <c r="F411" s="17">
        <f t="shared" si="12"/>
        <v>2.6860414272000003E-3</v>
      </c>
      <c r="G411" s="17">
        <v>6.1037094999999999</v>
      </c>
      <c r="H411" s="17">
        <v>5.6302882712260001</v>
      </c>
      <c r="I411" s="12" t="s">
        <v>1056</v>
      </c>
      <c r="J411" s="17">
        <v>3.0857625999999998</v>
      </c>
      <c r="K411" s="17">
        <v>9.6021684607199997</v>
      </c>
    </row>
    <row r="412" spans="1:11" x14ac:dyDescent="0.25">
      <c r="A412" s="19">
        <f t="shared" si="13"/>
        <v>407</v>
      </c>
      <c r="B412" s="19">
        <v>19038</v>
      </c>
      <c r="C412" s="20" t="s">
        <v>634</v>
      </c>
      <c r="D412" s="17">
        <v>1.3743899511031998</v>
      </c>
      <c r="E412" s="17"/>
      <c r="F412" s="17">
        <f t="shared" si="12"/>
        <v>1.3743899511031998</v>
      </c>
      <c r="G412" s="17">
        <v>306.31</v>
      </c>
      <c r="H412" s="17">
        <v>258.65513709999999</v>
      </c>
      <c r="I412" s="12" t="s">
        <v>1056</v>
      </c>
      <c r="J412" s="17">
        <v>131.19472984166666</v>
      </c>
      <c r="K412" s="17">
        <v>282.17618658410299</v>
      </c>
    </row>
    <row r="413" spans="1:11" x14ac:dyDescent="0.25">
      <c r="A413" s="19">
        <f t="shared" si="13"/>
        <v>408</v>
      </c>
      <c r="B413" s="19">
        <v>19203</v>
      </c>
      <c r="C413" s="20" t="s">
        <v>129</v>
      </c>
      <c r="D413" s="17">
        <v>9.7886659111490015</v>
      </c>
      <c r="E413" s="17"/>
      <c r="F413" s="17">
        <f t="shared" si="12"/>
        <v>9.7886659111490015</v>
      </c>
      <c r="G413" s="17">
        <v>1015.8146993</v>
      </c>
      <c r="H413" s="17">
        <v>806.16994390000002</v>
      </c>
      <c r="I413" s="12" t="s">
        <v>1056</v>
      </c>
      <c r="J413" s="17">
        <v>736.23121228333332</v>
      </c>
      <c r="K413" s="17">
        <v>1031.1163186202559</v>
      </c>
    </row>
    <row r="414" spans="1:11" x14ac:dyDescent="0.25">
      <c r="A414" s="19">
        <f t="shared" si="13"/>
        <v>409</v>
      </c>
      <c r="B414" s="19">
        <v>19343</v>
      </c>
      <c r="C414" s="20" t="s">
        <v>886</v>
      </c>
      <c r="D414" s="17">
        <v>10.369599576264401</v>
      </c>
      <c r="E414" s="17"/>
      <c r="F414" s="17">
        <f t="shared" si="12"/>
        <v>10.369599576264401</v>
      </c>
      <c r="G414" s="17">
        <v>278.28670720000002</v>
      </c>
      <c r="H414" s="17">
        <v>126.1525079</v>
      </c>
      <c r="I414" s="12" t="s">
        <v>1056</v>
      </c>
      <c r="J414" s="17">
        <v>800.16841284999998</v>
      </c>
      <c r="K414" s="17">
        <v>874.14207874126896</v>
      </c>
    </row>
    <row r="415" spans="1:11" x14ac:dyDescent="0.25">
      <c r="A415" s="19">
        <f t="shared" si="13"/>
        <v>410</v>
      </c>
      <c r="B415" s="19">
        <v>19760</v>
      </c>
      <c r="C415" s="20" t="s">
        <v>887</v>
      </c>
      <c r="D415" s="17">
        <v>12.6331867795724</v>
      </c>
      <c r="E415" s="17"/>
      <c r="F415" s="17">
        <f t="shared" si="12"/>
        <v>12.6331867795724</v>
      </c>
      <c r="G415" s="17">
        <v>1091.6586133999999</v>
      </c>
      <c r="H415" s="17">
        <v>580.25342220000005</v>
      </c>
      <c r="I415" s="12" t="s">
        <v>1056</v>
      </c>
      <c r="J415" s="17">
        <v>1105.7187960833332</v>
      </c>
      <c r="K415" s="17">
        <v>1336.7230029625671</v>
      </c>
    </row>
    <row r="416" spans="1:11" x14ac:dyDescent="0.25">
      <c r="A416" s="19">
        <f t="shared" si="13"/>
        <v>411</v>
      </c>
      <c r="B416" s="19">
        <v>19897</v>
      </c>
      <c r="C416" s="20" t="s">
        <v>888</v>
      </c>
      <c r="D416" s="17">
        <v>0</v>
      </c>
      <c r="E416" s="17"/>
      <c r="F416" s="17">
        <f t="shared" si="12"/>
        <v>0</v>
      </c>
      <c r="G416" s="17">
        <v>0</v>
      </c>
      <c r="H416" s="17">
        <v>-0.33028380000000002</v>
      </c>
      <c r="I416" s="12" t="s">
        <v>1056</v>
      </c>
      <c r="J416" s="17">
        <v>2.8407581166666667</v>
      </c>
      <c r="K416" s="17">
        <v>2.8696983951999999</v>
      </c>
    </row>
    <row r="417" spans="1:11" x14ac:dyDescent="0.25">
      <c r="A417" s="19">
        <f t="shared" si="13"/>
        <v>412</v>
      </c>
      <c r="B417" s="19">
        <v>19969</v>
      </c>
      <c r="C417" s="20" t="s">
        <v>635</v>
      </c>
      <c r="D417" s="17">
        <v>0.77900085838810007</v>
      </c>
      <c r="E417" s="17"/>
      <c r="F417" s="17">
        <f t="shared" si="12"/>
        <v>0.77900085838810007</v>
      </c>
      <c r="G417" s="17">
        <v>0</v>
      </c>
      <c r="H417" s="17">
        <v>0</v>
      </c>
      <c r="I417" s="12" t="s">
        <v>1056</v>
      </c>
      <c r="J417" s="17">
        <v>83.953027375000005</v>
      </c>
      <c r="K417" s="17">
        <v>84.222944997509998</v>
      </c>
    </row>
    <row r="418" spans="1:11" x14ac:dyDescent="0.25">
      <c r="A418" s="19">
        <f t="shared" si="13"/>
        <v>413</v>
      </c>
      <c r="B418" s="19">
        <v>20558</v>
      </c>
      <c r="C418" s="20" t="s">
        <v>336</v>
      </c>
      <c r="D418" s="17">
        <v>3.5561749511321001</v>
      </c>
      <c r="E418" s="17"/>
      <c r="F418" s="17">
        <f t="shared" si="12"/>
        <v>3.5561749511321001</v>
      </c>
      <c r="G418" s="17">
        <v>0</v>
      </c>
      <c r="H418" s="17">
        <v>0</v>
      </c>
      <c r="I418" s="12" t="s">
        <v>1056</v>
      </c>
      <c r="J418" s="17">
        <v>0</v>
      </c>
      <c r="K418" s="17">
        <v>0</v>
      </c>
    </row>
    <row r="419" spans="1:11" x14ac:dyDescent="0.25">
      <c r="A419" s="19">
        <f t="shared" si="13"/>
        <v>414</v>
      </c>
      <c r="B419" s="19">
        <v>20669</v>
      </c>
      <c r="C419" s="20" t="s">
        <v>130</v>
      </c>
      <c r="D419" s="17">
        <v>114.9057029790269</v>
      </c>
      <c r="E419" s="17"/>
      <c r="F419" s="17">
        <f t="shared" si="12"/>
        <v>114.9057029790269</v>
      </c>
      <c r="G419" s="17">
        <v>6902.3879817999996</v>
      </c>
      <c r="H419" s="17">
        <v>3437.9997967746149</v>
      </c>
      <c r="I419" s="12" t="s">
        <v>1056</v>
      </c>
      <c r="J419" s="17">
        <v>11697.139092516667</v>
      </c>
      <c r="K419" s="17">
        <v>13043.050213983179</v>
      </c>
    </row>
    <row r="420" spans="1:11" x14ac:dyDescent="0.25">
      <c r="A420" s="19">
        <f t="shared" si="13"/>
        <v>415</v>
      </c>
      <c r="B420" s="19">
        <v>20677</v>
      </c>
      <c r="C420" s="20" t="s">
        <v>131</v>
      </c>
      <c r="D420" s="17">
        <v>25.3738041529699</v>
      </c>
      <c r="E420" s="17"/>
      <c r="F420" s="17">
        <f t="shared" si="12"/>
        <v>25.3738041529699</v>
      </c>
      <c r="G420" s="17">
        <v>734.57613319999996</v>
      </c>
      <c r="H420" s="17">
        <v>138.86303459999999</v>
      </c>
      <c r="I420" s="12" t="s">
        <v>1056</v>
      </c>
      <c r="J420" s="17">
        <v>2707.1414471083335</v>
      </c>
      <c r="K420" s="17">
        <v>2711.0509969668228</v>
      </c>
    </row>
    <row r="421" spans="1:11" x14ac:dyDescent="0.25">
      <c r="A421" s="19">
        <f t="shared" si="13"/>
        <v>416</v>
      </c>
      <c r="B421" s="19">
        <v>20721</v>
      </c>
      <c r="C421" s="20" t="s">
        <v>132</v>
      </c>
      <c r="D421" s="17">
        <v>59.470760203416098</v>
      </c>
      <c r="E421" s="17"/>
      <c r="F421" s="17">
        <f t="shared" si="12"/>
        <v>59.470760203416098</v>
      </c>
      <c r="G421" s="17">
        <v>2181.1134836000001</v>
      </c>
      <c r="H421" s="17">
        <v>741.85841839856801</v>
      </c>
      <c r="I421" s="12" t="s">
        <v>1056</v>
      </c>
      <c r="J421" s="17">
        <v>5522.4782659333332</v>
      </c>
      <c r="K421" s="17">
        <v>5804.0354794341629</v>
      </c>
    </row>
    <row r="422" spans="1:11" x14ac:dyDescent="0.25">
      <c r="A422" s="19">
        <f t="shared" si="13"/>
        <v>417</v>
      </c>
      <c r="B422" s="19">
        <v>20936</v>
      </c>
      <c r="C422" s="20" t="s">
        <v>133</v>
      </c>
      <c r="D422" s="17">
        <v>25.112913034340799</v>
      </c>
      <c r="E422" s="17"/>
      <c r="F422" s="17">
        <f t="shared" si="12"/>
        <v>25.112913034340799</v>
      </c>
      <c r="G422" s="17">
        <v>1653.1359935</v>
      </c>
      <c r="H422" s="17">
        <v>993.04154041510299</v>
      </c>
      <c r="I422" s="12" t="s">
        <v>1056</v>
      </c>
      <c r="J422" s="17">
        <v>2622.4284291166668</v>
      </c>
      <c r="K422" s="17">
        <v>3316.2652611184981</v>
      </c>
    </row>
    <row r="423" spans="1:11" x14ac:dyDescent="0.25">
      <c r="A423" s="19">
        <f t="shared" si="13"/>
        <v>418</v>
      </c>
      <c r="B423" s="19">
        <v>20943</v>
      </c>
      <c r="C423" s="20" t="s">
        <v>452</v>
      </c>
      <c r="D423" s="17">
        <v>2.9603776770666999</v>
      </c>
      <c r="E423" s="17"/>
      <c r="F423" s="17">
        <f t="shared" si="12"/>
        <v>2.9603776770666999</v>
      </c>
      <c r="G423" s="17">
        <v>131.80186929999999</v>
      </c>
      <c r="H423" s="17">
        <v>79.658760000000001</v>
      </c>
      <c r="I423" s="12" t="s">
        <v>1056</v>
      </c>
      <c r="J423" s="17">
        <v>207.39489864166669</v>
      </c>
      <c r="K423" s="17">
        <v>238.592633003304</v>
      </c>
    </row>
    <row r="424" spans="1:11" x14ac:dyDescent="0.25">
      <c r="A424" s="19">
        <f t="shared" si="13"/>
        <v>419</v>
      </c>
      <c r="B424" s="19">
        <v>20995</v>
      </c>
      <c r="C424" s="20" t="s">
        <v>889</v>
      </c>
      <c r="D424" s="17">
        <v>39.610113495170602</v>
      </c>
      <c r="E424" s="17"/>
      <c r="F424" s="17">
        <f t="shared" si="12"/>
        <v>39.610113495170602</v>
      </c>
      <c r="G424" s="17">
        <v>22837.213275999999</v>
      </c>
      <c r="H424" s="17">
        <v>-860.398501032372</v>
      </c>
      <c r="I424" s="12" t="s">
        <v>1056</v>
      </c>
      <c r="J424" s="17">
        <v>8704.2518700083328</v>
      </c>
      <c r="K424" s="17">
        <v>7689.0695749506085</v>
      </c>
    </row>
    <row r="425" spans="1:11" x14ac:dyDescent="0.25">
      <c r="A425" s="19">
        <f t="shared" si="13"/>
        <v>420</v>
      </c>
      <c r="B425" s="19">
        <v>21399</v>
      </c>
      <c r="C425" s="20" t="s">
        <v>453</v>
      </c>
      <c r="D425" s="17">
        <v>1.6731311576667001</v>
      </c>
      <c r="E425" s="17"/>
      <c r="F425" s="17">
        <f t="shared" si="12"/>
        <v>1.6731311576667001</v>
      </c>
      <c r="G425" s="17">
        <v>125.8314579</v>
      </c>
      <c r="H425" s="17">
        <v>64.472845599999999</v>
      </c>
      <c r="I425" s="12" t="s">
        <v>1056</v>
      </c>
      <c r="J425" s="17">
        <v>239.81968963333335</v>
      </c>
      <c r="K425" s="17">
        <v>312.20819204888801</v>
      </c>
    </row>
    <row r="426" spans="1:11" x14ac:dyDescent="0.25">
      <c r="A426" s="19">
        <f t="shared" si="13"/>
        <v>421</v>
      </c>
      <c r="B426" s="19">
        <v>21896</v>
      </c>
      <c r="C426" s="20" t="s">
        <v>454</v>
      </c>
      <c r="D426" s="17">
        <v>1.9364380291395</v>
      </c>
      <c r="E426" s="17"/>
      <c r="F426" s="17">
        <f t="shared" si="12"/>
        <v>1.9364380291395</v>
      </c>
      <c r="G426" s="17">
        <v>81.362752799999996</v>
      </c>
      <c r="H426" s="17">
        <v>39.390310387614001</v>
      </c>
      <c r="I426" s="12" t="s">
        <v>1056</v>
      </c>
      <c r="J426" s="17">
        <v>166.33588955833332</v>
      </c>
      <c r="K426" s="17">
        <v>190.975402781734</v>
      </c>
    </row>
    <row r="427" spans="1:11" x14ac:dyDescent="0.25">
      <c r="A427" s="19">
        <f t="shared" si="13"/>
        <v>422</v>
      </c>
      <c r="B427" s="19">
        <v>21950</v>
      </c>
      <c r="C427" s="20" t="s">
        <v>636</v>
      </c>
      <c r="D427" s="17">
        <v>0</v>
      </c>
      <c r="E427" s="17"/>
      <c r="F427" s="17">
        <f t="shared" si="12"/>
        <v>0</v>
      </c>
      <c r="G427" s="17">
        <v>0</v>
      </c>
      <c r="H427" s="17">
        <v>0</v>
      </c>
      <c r="I427" s="12" t="s">
        <v>1056</v>
      </c>
      <c r="J427" s="17">
        <v>0</v>
      </c>
      <c r="K427" s="17">
        <v>0</v>
      </c>
    </row>
    <row r="428" spans="1:11" x14ac:dyDescent="0.25">
      <c r="A428" s="19">
        <f t="shared" si="13"/>
        <v>423</v>
      </c>
      <c r="B428" s="19">
        <v>22073</v>
      </c>
      <c r="C428" s="20" t="s">
        <v>637</v>
      </c>
      <c r="D428" s="17">
        <v>1.5164503835188001</v>
      </c>
      <c r="E428" s="17"/>
      <c r="F428" s="17">
        <f t="shared" si="12"/>
        <v>1.5164503835188001</v>
      </c>
      <c r="G428" s="17">
        <v>45.066500900000001</v>
      </c>
      <c r="H428" s="17">
        <v>19.2163638</v>
      </c>
      <c r="I428" s="12" t="s">
        <v>1056</v>
      </c>
      <c r="J428" s="17">
        <v>195.25649344166666</v>
      </c>
      <c r="K428" s="17">
        <v>198.92551831883</v>
      </c>
    </row>
    <row r="429" spans="1:11" x14ac:dyDescent="0.25">
      <c r="A429" s="19">
        <f t="shared" si="13"/>
        <v>424</v>
      </c>
      <c r="B429" s="19">
        <v>22193</v>
      </c>
      <c r="C429" s="20" t="s">
        <v>279</v>
      </c>
      <c r="D429" s="17">
        <v>17.216590198137698</v>
      </c>
      <c r="E429" s="17"/>
      <c r="F429" s="17">
        <f t="shared" si="12"/>
        <v>17.216590198137698</v>
      </c>
      <c r="G429" s="17">
        <v>3068.1993462</v>
      </c>
      <c r="H429" s="17">
        <v>1009.54286716557</v>
      </c>
      <c r="I429" s="12" t="s">
        <v>1056</v>
      </c>
      <c r="J429" s="17">
        <v>2556.43510285</v>
      </c>
      <c r="K429" s="17">
        <v>2837.4378676863312</v>
      </c>
    </row>
    <row r="430" spans="1:11" x14ac:dyDescent="0.25">
      <c r="A430" s="19">
        <f t="shared" si="13"/>
        <v>425</v>
      </c>
      <c r="B430" s="19">
        <v>22247</v>
      </c>
      <c r="C430" s="20" t="s">
        <v>890</v>
      </c>
      <c r="D430" s="17">
        <v>7.9891706404119995</v>
      </c>
      <c r="E430" s="17"/>
      <c r="F430" s="17">
        <f t="shared" si="12"/>
        <v>7.9891706404119995</v>
      </c>
      <c r="G430" s="17">
        <v>502.67567309999998</v>
      </c>
      <c r="H430" s="17">
        <v>360.72914170000001</v>
      </c>
      <c r="I430" s="12" t="s">
        <v>1056</v>
      </c>
      <c r="J430" s="17">
        <v>595.67205276666675</v>
      </c>
      <c r="K430" s="17">
        <v>810.70936652187902</v>
      </c>
    </row>
    <row r="431" spans="1:11" x14ac:dyDescent="0.25">
      <c r="A431" s="19">
        <f t="shared" si="13"/>
        <v>426</v>
      </c>
      <c r="B431" s="19">
        <v>22304</v>
      </c>
      <c r="C431" s="20" t="s">
        <v>280</v>
      </c>
      <c r="D431" s="17">
        <v>10.144372456582401</v>
      </c>
      <c r="E431" s="17"/>
      <c r="F431" s="17">
        <f t="shared" si="12"/>
        <v>10.144372456582401</v>
      </c>
      <c r="G431" s="17">
        <v>90.142729299999999</v>
      </c>
      <c r="H431" s="17">
        <v>90.142729299999999</v>
      </c>
      <c r="I431" s="12" t="s">
        <v>1056</v>
      </c>
      <c r="J431" s="17">
        <v>985.6133033916667</v>
      </c>
      <c r="K431" s="17">
        <v>1068.6404096161459</v>
      </c>
    </row>
    <row r="432" spans="1:11" x14ac:dyDescent="0.25">
      <c r="A432" s="19">
        <f t="shared" si="13"/>
        <v>427</v>
      </c>
      <c r="B432" s="19">
        <v>22502</v>
      </c>
      <c r="C432" s="20" t="s">
        <v>134</v>
      </c>
      <c r="D432" s="17">
        <v>40.532158084126401</v>
      </c>
      <c r="E432" s="17"/>
      <c r="F432" s="17">
        <f t="shared" si="12"/>
        <v>40.532158084126401</v>
      </c>
      <c r="G432" s="17">
        <v>959.70570020000002</v>
      </c>
      <c r="H432" s="17">
        <v>-897.25602550054805</v>
      </c>
      <c r="I432" s="12" t="s">
        <v>1056</v>
      </c>
      <c r="J432" s="17">
        <v>3466.07673785</v>
      </c>
      <c r="K432" s="17">
        <v>2970.9945846652772</v>
      </c>
    </row>
    <row r="433" spans="1:11" x14ac:dyDescent="0.25">
      <c r="A433" s="19">
        <f t="shared" si="13"/>
        <v>428</v>
      </c>
      <c r="B433" s="19">
        <v>22556</v>
      </c>
      <c r="C433" s="20" t="s">
        <v>638</v>
      </c>
      <c r="D433" s="17">
        <v>0.28305264323980001</v>
      </c>
      <c r="E433" s="17"/>
      <c r="F433" s="17">
        <f t="shared" si="12"/>
        <v>0.28305264323980001</v>
      </c>
      <c r="G433" s="17">
        <v>21.411974399999998</v>
      </c>
      <c r="H433" s="17">
        <v>11.552493</v>
      </c>
      <c r="I433" s="12" t="s">
        <v>1056</v>
      </c>
      <c r="J433" s="17">
        <v>42.795080075000001</v>
      </c>
      <c r="K433" s="17">
        <v>49.181090849900002</v>
      </c>
    </row>
    <row r="434" spans="1:11" x14ac:dyDescent="0.25">
      <c r="A434" s="19">
        <f t="shared" si="13"/>
        <v>429</v>
      </c>
      <c r="B434" s="19">
        <v>22621</v>
      </c>
      <c r="C434" s="20" t="s">
        <v>639</v>
      </c>
      <c r="D434" s="17">
        <v>26.835299370113802</v>
      </c>
      <c r="E434" s="17"/>
      <c r="F434" s="17">
        <f t="shared" si="12"/>
        <v>26.835299370113802</v>
      </c>
      <c r="G434" s="17">
        <v>314.45572440000001</v>
      </c>
      <c r="H434" s="17">
        <v>167.75000299999999</v>
      </c>
      <c r="I434" s="12" t="s">
        <v>1056</v>
      </c>
      <c r="J434" s="17">
        <v>2634.6261082333335</v>
      </c>
      <c r="K434" s="17">
        <v>2614.5886864810732</v>
      </c>
    </row>
    <row r="435" spans="1:11" x14ac:dyDescent="0.25">
      <c r="A435" s="19">
        <f t="shared" si="13"/>
        <v>430</v>
      </c>
      <c r="B435" s="19">
        <v>22770</v>
      </c>
      <c r="C435" s="20" t="s">
        <v>891</v>
      </c>
      <c r="D435" s="17">
        <v>0.99592753740889994</v>
      </c>
      <c r="E435" s="17"/>
      <c r="F435" s="17">
        <f t="shared" si="12"/>
        <v>0.99592753740889994</v>
      </c>
      <c r="G435" s="17">
        <v>133.10306969999999</v>
      </c>
      <c r="H435" s="17">
        <v>93.527752399999997</v>
      </c>
      <c r="I435" s="12" t="s">
        <v>1056</v>
      </c>
      <c r="J435" s="17">
        <v>106.18249421666667</v>
      </c>
      <c r="K435" s="17">
        <v>175.079122985971</v>
      </c>
    </row>
    <row r="436" spans="1:11" x14ac:dyDescent="0.25">
      <c r="A436" s="19">
        <f t="shared" si="13"/>
        <v>431</v>
      </c>
      <c r="B436" s="19">
        <v>22973</v>
      </c>
      <c r="C436" s="20" t="s">
        <v>180</v>
      </c>
      <c r="D436" s="17">
        <v>31.183195830295396</v>
      </c>
      <c r="E436" s="17"/>
      <c r="F436" s="17">
        <f t="shared" si="12"/>
        <v>31.183195830295396</v>
      </c>
      <c r="G436" s="17">
        <v>1935.5450584</v>
      </c>
      <c r="H436" s="17">
        <v>520.41693009999995</v>
      </c>
      <c r="I436" s="12" t="s">
        <v>1056</v>
      </c>
      <c r="J436" s="17">
        <v>2806.2973874250001</v>
      </c>
      <c r="K436" s="17">
        <v>2907.0849052406929</v>
      </c>
    </row>
    <row r="437" spans="1:11" x14ac:dyDescent="0.25">
      <c r="A437" s="19">
        <f t="shared" si="13"/>
        <v>432</v>
      </c>
      <c r="B437" s="19">
        <v>23017</v>
      </c>
      <c r="C437" s="20" t="s">
        <v>135</v>
      </c>
      <c r="D437" s="17">
        <v>188.38047048304438</v>
      </c>
      <c r="E437" s="17"/>
      <c r="F437" s="17">
        <f t="shared" si="12"/>
        <v>188.38047048304438</v>
      </c>
      <c r="G437" s="17">
        <v>15978.0831872</v>
      </c>
      <c r="H437" s="17">
        <v>-2091.6250742280504</v>
      </c>
      <c r="I437" s="12" t="s">
        <v>1056</v>
      </c>
      <c r="J437" s="17">
        <v>35522.61510831667</v>
      </c>
      <c r="K437" s="17">
        <v>31820.676319795188</v>
      </c>
    </row>
    <row r="438" spans="1:11" x14ac:dyDescent="0.25">
      <c r="A438" s="19">
        <f t="shared" si="13"/>
        <v>433</v>
      </c>
      <c r="B438" s="19">
        <v>23125</v>
      </c>
      <c r="C438" s="20" t="s">
        <v>640</v>
      </c>
      <c r="D438" s="17">
        <v>0</v>
      </c>
      <c r="E438" s="17"/>
      <c r="F438" s="17">
        <f t="shared" si="12"/>
        <v>0</v>
      </c>
      <c r="G438" s="17">
        <v>0</v>
      </c>
      <c r="H438" s="17">
        <v>0</v>
      </c>
      <c r="I438" s="12" t="s">
        <v>1056</v>
      </c>
      <c r="J438" s="17">
        <v>0</v>
      </c>
      <c r="K438" s="17">
        <v>0</v>
      </c>
    </row>
    <row r="439" spans="1:11" x14ac:dyDescent="0.25">
      <c r="A439" s="19">
        <f t="shared" si="13"/>
        <v>434</v>
      </c>
      <c r="B439" s="19">
        <v>23315</v>
      </c>
      <c r="C439" s="20" t="s">
        <v>641</v>
      </c>
      <c r="D439" s="17">
        <v>0.26356828863850001</v>
      </c>
      <c r="E439" s="17"/>
      <c r="F439" s="17">
        <f t="shared" si="12"/>
        <v>0.26356828863850001</v>
      </c>
      <c r="G439" s="17">
        <v>2.6</v>
      </c>
      <c r="H439" s="17">
        <v>-1.3548551</v>
      </c>
      <c r="I439" s="12" t="s">
        <v>1056</v>
      </c>
      <c r="J439" s="17">
        <v>44.127201708333331</v>
      </c>
      <c r="K439" s="17">
        <v>41.986831958819998</v>
      </c>
    </row>
    <row r="440" spans="1:11" x14ac:dyDescent="0.25">
      <c r="A440" s="19">
        <f t="shared" si="13"/>
        <v>435</v>
      </c>
      <c r="B440" s="19">
        <v>23696</v>
      </c>
      <c r="C440" s="20" t="s">
        <v>642</v>
      </c>
      <c r="D440" s="17">
        <v>1.2569362883799999E-2</v>
      </c>
      <c r="E440" s="17"/>
      <c r="F440" s="17">
        <f t="shared" si="12"/>
        <v>1.2569362883799999E-2</v>
      </c>
      <c r="G440" s="17">
        <v>0.22</v>
      </c>
      <c r="H440" s="17">
        <v>0.22</v>
      </c>
      <c r="I440" s="12" t="s">
        <v>1056</v>
      </c>
      <c r="J440" s="17">
        <v>0.99136889166666675</v>
      </c>
      <c r="K440" s="17">
        <v>1.11189146496</v>
      </c>
    </row>
    <row r="441" spans="1:11" x14ac:dyDescent="0.25">
      <c r="A441" s="19">
        <f t="shared" si="13"/>
        <v>436</v>
      </c>
      <c r="B441" s="19">
        <v>23999</v>
      </c>
      <c r="C441" s="20" t="s">
        <v>643</v>
      </c>
      <c r="D441" s="17">
        <v>0.4737222503088</v>
      </c>
      <c r="E441" s="17"/>
      <c r="F441" s="17">
        <f t="shared" si="12"/>
        <v>0.4737222503088</v>
      </c>
      <c r="G441" s="17">
        <v>60.459183799999998</v>
      </c>
      <c r="H441" s="17">
        <v>10.5803236</v>
      </c>
      <c r="I441" s="12" t="s">
        <v>1056</v>
      </c>
      <c r="J441" s="17">
        <v>63.785638724999998</v>
      </c>
      <c r="K441" s="17">
        <v>83.479785304949999</v>
      </c>
    </row>
    <row r="442" spans="1:11" x14ac:dyDescent="0.25">
      <c r="A442" s="19">
        <f t="shared" si="13"/>
        <v>437</v>
      </c>
      <c r="B442" s="19">
        <v>24141</v>
      </c>
      <c r="C442" s="20" t="s">
        <v>455</v>
      </c>
      <c r="D442" s="17">
        <v>7.2255066040360996</v>
      </c>
      <c r="E442" s="17"/>
      <c r="F442" s="17">
        <f t="shared" si="12"/>
        <v>7.2255066040360996</v>
      </c>
      <c r="G442" s="17">
        <v>1310.6061921999999</v>
      </c>
      <c r="H442" s="17">
        <v>1076.8439407000001</v>
      </c>
      <c r="I442" s="12" t="s">
        <v>1056</v>
      </c>
      <c r="J442" s="17">
        <v>746.89727783333331</v>
      </c>
      <c r="K442" s="17">
        <v>1126.019762267209</v>
      </c>
    </row>
    <row r="443" spans="1:11" x14ac:dyDescent="0.25">
      <c r="A443" s="19">
        <f t="shared" si="13"/>
        <v>438</v>
      </c>
      <c r="B443" s="19">
        <v>24204</v>
      </c>
      <c r="C443" s="20" t="s">
        <v>644</v>
      </c>
      <c r="D443" s="17">
        <v>0</v>
      </c>
      <c r="E443" s="17"/>
      <c r="F443" s="17">
        <f t="shared" si="12"/>
        <v>0</v>
      </c>
      <c r="G443" s="17">
        <v>0</v>
      </c>
      <c r="H443" s="17">
        <v>0</v>
      </c>
      <c r="I443" s="12" t="s">
        <v>1056</v>
      </c>
      <c r="J443" s="17">
        <v>0</v>
      </c>
      <c r="K443" s="17">
        <v>0</v>
      </c>
    </row>
    <row r="444" spans="1:11" x14ac:dyDescent="0.25">
      <c r="A444" s="19">
        <f t="shared" si="13"/>
        <v>439</v>
      </c>
      <c r="B444" s="19">
        <v>24216</v>
      </c>
      <c r="C444" s="20" t="s">
        <v>184</v>
      </c>
      <c r="D444" s="17">
        <v>11.499455602609899</v>
      </c>
      <c r="E444" s="17"/>
      <c r="F444" s="17">
        <f t="shared" si="12"/>
        <v>11.499455602609899</v>
      </c>
      <c r="G444" s="17">
        <v>467.69482260000001</v>
      </c>
      <c r="H444" s="17">
        <v>206.03931370000001</v>
      </c>
      <c r="I444" s="12" t="s">
        <v>1056</v>
      </c>
      <c r="J444" s="17">
        <v>1151.827438025</v>
      </c>
      <c r="K444" s="17">
        <v>1253.2944023431039</v>
      </c>
    </row>
    <row r="445" spans="1:11" x14ac:dyDescent="0.25">
      <c r="A445" s="19">
        <f t="shared" si="13"/>
        <v>440</v>
      </c>
      <c r="B445" s="19">
        <v>24394</v>
      </c>
      <c r="C445" s="20" t="s">
        <v>137</v>
      </c>
      <c r="D445" s="17">
        <v>41.817345570929398</v>
      </c>
      <c r="E445" s="17"/>
      <c r="F445" s="17">
        <f t="shared" si="12"/>
        <v>41.817345570929398</v>
      </c>
      <c r="G445" s="17">
        <v>136.94259270000001</v>
      </c>
      <c r="H445" s="17">
        <v>9.9735264000000008</v>
      </c>
      <c r="I445" s="12" t="s">
        <v>1056</v>
      </c>
      <c r="J445" s="17">
        <v>2913.3209764916669</v>
      </c>
      <c r="K445" s="17">
        <v>2928.8738874905898</v>
      </c>
    </row>
    <row r="446" spans="1:11" x14ac:dyDescent="0.25">
      <c r="A446" s="19">
        <f t="shared" si="13"/>
        <v>441</v>
      </c>
      <c r="B446" s="19">
        <v>24689</v>
      </c>
      <c r="C446" s="20" t="s">
        <v>645</v>
      </c>
      <c r="D446" s="17">
        <v>12.221516425091</v>
      </c>
      <c r="E446" s="17"/>
      <c r="F446" s="17">
        <f t="shared" si="12"/>
        <v>12.221516425091</v>
      </c>
      <c r="G446" s="17">
        <v>651.12107839999999</v>
      </c>
      <c r="H446" s="17">
        <v>402.03863018613401</v>
      </c>
      <c r="I446" s="12" t="s">
        <v>1056</v>
      </c>
      <c r="J446" s="17">
        <v>999.54514111666674</v>
      </c>
      <c r="K446" s="17">
        <v>1230.480663713013</v>
      </c>
    </row>
    <row r="447" spans="1:11" x14ac:dyDescent="0.25">
      <c r="A447" s="19">
        <f t="shared" si="13"/>
        <v>442</v>
      </c>
      <c r="B447" s="19">
        <v>25140</v>
      </c>
      <c r="C447" s="20" t="s">
        <v>646</v>
      </c>
      <c r="D447" s="17">
        <v>2.2075685037498998</v>
      </c>
      <c r="E447" s="17"/>
      <c r="F447" s="17">
        <f t="shared" si="12"/>
        <v>2.2075685037498998</v>
      </c>
      <c r="G447" s="17">
        <v>82.847925000000004</v>
      </c>
      <c r="H447" s="17">
        <v>20.588428249107</v>
      </c>
      <c r="I447" s="12" t="s">
        <v>1056</v>
      </c>
      <c r="J447" s="17">
        <v>232.72730909166668</v>
      </c>
      <c r="K447" s="17">
        <v>238.238272733608</v>
      </c>
    </row>
    <row r="448" spans="1:11" x14ac:dyDescent="0.25">
      <c r="A448" s="19">
        <f t="shared" si="13"/>
        <v>443</v>
      </c>
      <c r="B448" s="19">
        <v>25382</v>
      </c>
      <c r="C448" s="20" t="s">
        <v>892</v>
      </c>
      <c r="D448" s="17">
        <v>0</v>
      </c>
      <c r="E448" s="17"/>
      <c r="F448" s="17">
        <f t="shared" si="12"/>
        <v>0</v>
      </c>
      <c r="G448" s="17">
        <v>0</v>
      </c>
      <c r="H448" s="17">
        <v>0</v>
      </c>
      <c r="I448" s="12" t="s">
        <v>1056</v>
      </c>
      <c r="J448" s="17">
        <v>0</v>
      </c>
      <c r="K448" s="17">
        <v>0</v>
      </c>
    </row>
    <row r="449" spans="1:11" x14ac:dyDescent="0.25">
      <c r="A449" s="19">
        <f t="shared" si="13"/>
        <v>444</v>
      </c>
      <c r="B449" s="19">
        <v>25647</v>
      </c>
      <c r="C449" s="20" t="s">
        <v>337</v>
      </c>
      <c r="D449" s="17">
        <v>1.2475903194555999</v>
      </c>
      <c r="E449" s="17"/>
      <c r="F449" s="17">
        <f t="shared" si="12"/>
        <v>1.2475903194555999</v>
      </c>
      <c r="G449" s="17">
        <v>294.50997230000002</v>
      </c>
      <c r="H449" s="17">
        <v>45.384145199999999</v>
      </c>
      <c r="I449" s="12" t="s">
        <v>1056</v>
      </c>
      <c r="J449" s="17">
        <v>236.14720385000001</v>
      </c>
      <c r="K449" s="17">
        <v>237.430802000347</v>
      </c>
    </row>
    <row r="450" spans="1:11" x14ac:dyDescent="0.25">
      <c r="A450" s="19">
        <f t="shared" si="13"/>
        <v>445</v>
      </c>
      <c r="B450" s="19">
        <v>27210</v>
      </c>
      <c r="C450" s="20" t="s">
        <v>281</v>
      </c>
      <c r="D450" s="17">
        <v>14.898692538580798</v>
      </c>
      <c r="E450" s="17"/>
      <c r="F450" s="17">
        <f t="shared" si="12"/>
        <v>14.898692538580798</v>
      </c>
      <c r="G450" s="17">
        <v>695.8973211</v>
      </c>
      <c r="H450" s="17">
        <v>281.84968500000002</v>
      </c>
      <c r="I450" s="12" t="s">
        <v>1056</v>
      </c>
      <c r="J450" s="17">
        <v>1429.6003609333334</v>
      </c>
      <c r="K450" s="17">
        <v>1569.4208084241991</v>
      </c>
    </row>
    <row r="451" spans="1:11" x14ac:dyDescent="0.25">
      <c r="A451" s="19">
        <f t="shared" si="13"/>
        <v>446</v>
      </c>
      <c r="B451" s="19">
        <v>27400</v>
      </c>
      <c r="C451" s="20" t="s">
        <v>282</v>
      </c>
      <c r="D451" s="17">
        <v>10.2096227939216</v>
      </c>
      <c r="E451" s="17"/>
      <c r="F451" s="17">
        <f t="shared" si="12"/>
        <v>10.2096227939216</v>
      </c>
      <c r="G451" s="17">
        <v>703.74274130000003</v>
      </c>
      <c r="H451" s="17">
        <v>552.3015163</v>
      </c>
      <c r="I451" s="12" t="s">
        <v>1056</v>
      </c>
      <c r="J451" s="17">
        <v>1151.8395262500001</v>
      </c>
      <c r="K451" s="17">
        <v>1410.8900773030491</v>
      </c>
    </row>
    <row r="452" spans="1:11" x14ac:dyDescent="0.25">
      <c r="A452" s="19">
        <f t="shared" si="13"/>
        <v>447</v>
      </c>
      <c r="B452" s="19">
        <v>27526</v>
      </c>
      <c r="C452" s="20" t="s">
        <v>647</v>
      </c>
      <c r="D452" s="17">
        <v>0</v>
      </c>
      <c r="E452" s="17"/>
      <c r="F452" s="17">
        <f t="shared" si="12"/>
        <v>0</v>
      </c>
      <c r="G452" s="17">
        <v>0</v>
      </c>
      <c r="H452" s="17">
        <v>0</v>
      </c>
      <c r="I452" s="12" t="s">
        <v>1056</v>
      </c>
      <c r="J452" s="17">
        <v>0</v>
      </c>
      <c r="K452" s="17">
        <v>0</v>
      </c>
    </row>
    <row r="453" spans="1:11" x14ac:dyDescent="0.25">
      <c r="A453" s="19">
        <f t="shared" si="13"/>
        <v>448</v>
      </c>
      <c r="B453" s="19">
        <v>27605</v>
      </c>
      <c r="C453" s="20" t="s">
        <v>893</v>
      </c>
      <c r="D453" s="17">
        <v>4.7560134018850002</v>
      </c>
      <c r="E453" s="17"/>
      <c r="F453" s="17">
        <f t="shared" si="12"/>
        <v>4.7560134018850002</v>
      </c>
      <c r="G453" s="17">
        <v>182.10157050000001</v>
      </c>
      <c r="H453" s="17">
        <v>51.684303300000003</v>
      </c>
      <c r="I453" s="12" t="s">
        <v>1056</v>
      </c>
      <c r="J453" s="17">
        <v>625.34367420000001</v>
      </c>
      <c r="K453" s="17">
        <v>656.66747712840697</v>
      </c>
    </row>
    <row r="454" spans="1:11" x14ac:dyDescent="0.25">
      <c r="A454" s="19">
        <f t="shared" si="13"/>
        <v>449</v>
      </c>
      <c r="B454" s="19">
        <v>27842</v>
      </c>
      <c r="C454" s="20" t="s">
        <v>188</v>
      </c>
      <c r="D454" s="17">
        <v>9.0663835572536993</v>
      </c>
      <c r="E454" s="17"/>
      <c r="F454" s="17">
        <f t="shared" si="12"/>
        <v>9.0663835572536993</v>
      </c>
      <c r="G454" s="17">
        <v>552.6008448</v>
      </c>
      <c r="H454" s="17">
        <v>229.42384240000001</v>
      </c>
      <c r="I454" s="12" t="s">
        <v>1056</v>
      </c>
      <c r="J454" s="17">
        <v>694.94893028333331</v>
      </c>
      <c r="K454" s="17">
        <v>779.91949340644601</v>
      </c>
    </row>
    <row r="455" spans="1:11" x14ac:dyDescent="0.25">
      <c r="A455" s="19">
        <f t="shared" si="13"/>
        <v>450</v>
      </c>
      <c r="B455" s="19">
        <v>27988</v>
      </c>
      <c r="C455" s="20" t="s">
        <v>139</v>
      </c>
      <c r="D455" s="17">
        <v>39.510947396439398</v>
      </c>
      <c r="E455" s="17"/>
      <c r="F455" s="17">
        <f t="shared" ref="F455:F518" si="14">D455+E455</f>
        <v>39.510947396439398</v>
      </c>
      <c r="G455" s="17">
        <v>2303.5966567</v>
      </c>
      <c r="H455" s="17">
        <v>1103.2262095999999</v>
      </c>
      <c r="I455" s="12" t="s">
        <v>1056</v>
      </c>
      <c r="J455" s="17">
        <v>3489.4925193666668</v>
      </c>
      <c r="K455" s="17">
        <v>3939.5890686710209</v>
      </c>
    </row>
    <row r="456" spans="1:11" x14ac:dyDescent="0.25">
      <c r="A456" s="19">
        <f t="shared" ref="A456:A519" si="15">A455+1</f>
        <v>451</v>
      </c>
      <c r="B456" s="19">
        <v>28003</v>
      </c>
      <c r="C456" s="20" t="s">
        <v>648</v>
      </c>
      <c r="D456" s="17">
        <v>0.11266215193949999</v>
      </c>
      <c r="E456" s="17"/>
      <c r="F456" s="17">
        <f t="shared" si="14"/>
        <v>0.11266215193949999</v>
      </c>
      <c r="G456" s="17">
        <v>18.694879</v>
      </c>
      <c r="H456" s="17">
        <v>1.4157451000000001</v>
      </c>
      <c r="I456" s="12" t="s">
        <v>1056</v>
      </c>
      <c r="J456" s="17">
        <v>24.268977358333331</v>
      </c>
      <c r="K456" s="17">
        <v>24.889413566969999</v>
      </c>
    </row>
    <row r="457" spans="1:11" x14ac:dyDescent="0.25">
      <c r="A457" s="19">
        <f t="shared" si="15"/>
        <v>452</v>
      </c>
      <c r="B457" s="19">
        <v>28004</v>
      </c>
      <c r="C457" s="20" t="s">
        <v>140</v>
      </c>
      <c r="D457" s="17">
        <v>17.390238222135</v>
      </c>
      <c r="E457" s="17"/>
      <c r="F457" s="17">
        <f t="shared" si="14"/>
        <v>17.390238222135</v>
      </c>
      <c r="G457" s="17">
        <v>144.29733659999999</v>
      </c>
      <c r="H457" s="17">
        <v>-61.884724184329997</v>
      </c>
      <c r="I457" s="12" t="s">
        <v>1056</v>
      </c>
      <c r="J457" s="17">
        <v>1214.2152932583333</v>
      </c>
      <c r="K457" s="17">
        <v>1105.5144068780569</v>
      </c>
    </row>
    <row r="458" spans="1:11" x14ac:dyDescent="0.25">
      <c r="A458" s="19">
        <f t="shared" si="15"/>
        <v>453</v>
      </c>
      <c r="B458" s="19">
        <v>28244</v>
      </c>
      <c r="C458" s="20" t="s">
        <v>456</v>
      </c>
      <c r="D458" s="17">
        <v>0.21373235121430001</v>
      </c>
      <c r="E458" s="17"/>
      <c r="F458" s="17">
        <f t="shared" si="14"/>
        <v>0.21373235121430001</v>
      </c>
      <c r="G458" s="17">
        <v>504.42587279999998</v>
      </c>
      <c r="H458" s="17">
        <v>406.3450565</v>
      </c>
      <c r="I458" s="12" t="s">
        <v>1056</v>
      </c>
      <c r="J458" s="17">
        <v>255.36315543333333</v>
      </c>
      <c r="K458" s="17">
        <v>434.74820757272101</v>
      </c>
    </row>
    <row r="459" spans="1:11" x14ac:dyDescent="0.25">
      <c r="A459" s="19">
        <f t="shared" si="15"/>
        <v>454</v>
      </c>
      <c r="B459" s="19">
        <v>28283</v>
      </c>
      <c r="C459" s="20" t="s">
        <v>894</v>
      </c>
      <c r="D459" s="17">
        <v>3.1907724138020002</v>
      </c>
      <c r="E459" s="17"/>
      <c r="F459" s="17">
        <f t="shared" si="14"/>
        <v>3.1907724138020002</v>
      </c>
      <c r="G459" s="17">
        <v>51.520350499999999</v>
      </c>
      <c r="H459" s="17">
        <v>41.234585199999998</v>
      </c>
      <c r="I459" s="12" t="s">
        <v>1056</v>
      </c>
      <c r="J459" s="17">
        <v>291.83339100833331</v>
      </c>
      <c r="K459" s="17">
        <v>306.61607144387398</v>
      </c>
    </row>
    <row r="460" spans="1:11" x14ac:dyDescent="0.25">
      <c r="A460" s="19">
        <f t="shared" si="15"/>
        <v>455</v>
      </c>
      <c r="B460" s="19">
        <v>28323</v>
      </c>
      <c r="C460" s="20" t="s">
        <v>192</v>
      </c>
      <c r="D460" s="17">
        <v>9.0440983854138004</v>
      </c>
      <c r="E460" s="17"/>
      <c r="F460" s="17">
        <f t="shared" si="14"/>
        <v>9.0440983854138004</v>
      </c>
      <c r="G460" s="17">
        <v>463.50562680000002</v>
      </c>
      <c r="H460" s="17">
        <v>224.08294720000001</v>
      </c>
      <c r="I460" s="12" t="s">
        <v>1056</v>
      </c>
      <c r="J460" s="17">
        <v>820.73607498333331</v>
      </c>
      <c r="K460" s="17">
        <v>1013.154670294201</v>
      </c>
    </row>
    <row r="461" spans="1:11" x14ac:dyDescent="0.25">
      <c r="A461" s="19">
        <f t="shared" si="15"/>
        <v>456</v>
      </c>
      <c r="B461" s="19">
        <v>28400</v>
      </c>
      <c r="C461" s="20" t="s">
        <v>283</v>
      </c>
      <c r="D461" s="17">
        <v>5.6358290393326005</v>
      </c>
      <c r="E461" s="17"/>
      <c r="F461" s="17">
        <f t="shared" si="14"/>
        <v>5.6358290393326005</v>
      </c>
      <c r="G461" s="17">
        <v>301.05148730000002</v>
      </c>
      <c r="H461" s="17">
        <v>186.67432360000001</v>
      </c>
      <c r="I461" s="12" t="s">
        <v>1056</v>
      </c>
      <c r="J461" s="17">
        <v>591.21795065000003</v>
      </c>
      <c r="K461" s="17">
        <v>667.39020804762197</v>
      </c>
    </row>
    <row r="462" spans="1:11" x14ac:dyDescent="0.25">
      <c r="A462" s="19">
        <f t="shared" si="15"/>
        <v>457</v>
      </c>
      <c r="B462" s="19">
        <v>28457</v>
      </c>
      <c r="C462" s="20" t="s">
        <v>141</v>
      </c>
      <c r="D462" s="17">
        <v>2.0113192050090003</v>
      </c>
      <c r="E462" s="17"/>
      <c r="F462" s="17">
        <f t="shared" si="14"/>
        <v>2.0113192050090003</v>
      </c>
      <c r="G462" s="17">
        <v>142.55871629999999</v>
      </c>
      <c r="H462" s="17">
        <v>36.623440700000003</v>
      </c>
      <c r="I462" s="12" t="s">
        <v>1056</v>
      </c>
      <c r="J462" s="17">
        <v>284.24997854166668</v>
      </c>
      <c r="K462" s="17">
        <v>300.73762584900601</v>
      </c>
    </row>
    <row r="463" spans="1:11" x14ac:dyDescent="0.25">
      <c r="A463" s="19">
        <f t="shared" si="15"/>
        <v>458</v>
      </c>
      <c r="B463" s="19">
        <v>28601</v>
      </c>
      <c r="C463" s="20" t="s">
        <v>649</v>
      </c>
      <c r="D463" s="17">
        <v>0.14479016416660001</v>
      </c>
      <c r="E463" s="17"/>
      <c r="F463" s="17">
        <f t="shared" si="14"/>
        <v>0.14479016416660001</v>
      </c>
      <c r="G463" s="17">
        <v>2.2268257</v>
      </c>
      <c r="H463" s="17">
        <v>-0.82022399999999995</v>
      </c>
      <c r="I463" s="12" t="s">
        <v>1056</v>
      </c>
      <c r="J463" s="17">
        <v>24.06218960833333</v>
      </c>
      <c r="K463" s="17">
        <v>23.729661239599999</v>
      </c>
    </row>
    <row r="464" spans="1:11" x14ac:dyDescent="0.25">
      <c r="A464" s="19">
        <f t="shared" si="15"/>
        <v>459</v>
      </c>
      <c r="B464" s="19">
        <v>28958</v>
      </c>
      <c r="C464" s="20" t="s">
        <v>457</v>
      </c>
      <c r="D464" s="17">
        <v>13.978522776802402</v>
      </c>
      <c r="E464" s="17"/>
      <c r="F464" s="17">
        <f t="shared" si="14"/>
        <v>13.978522776802402</v>
      </c>
      <c r="G464" s="17">
        <v>572.37936630000002</v>
      </c>
      <c r="H464" s="17">
        <v>251.9161896</v>
      </c>
      <c r="I464" s="12" t="s">
        <v>1056</v>
      </c>
      <c r="J464" s="17">
        <v>1236.21631495</v>
      </c>
      <c r="K464" s="17">
        <v>1391.2466759744204</v>
      </c>
    </row>
    <row r="465" spans="1:11" x14ac:dyDescent="0.25">
      <c r="A465" s="19">
        <f t="shared" si="15"/>
        <v>460</v>
      </c>
      <c r="B465" s="19">
        <v>29043</v>
      </c>
      <c r="C465" s="20" t="s">
        <v>895</v>
      </c>
      <c r="D465" s="17">
        <v>1.9906747660299</v>
      </c>
      <c r="E465" s="17"/>
      <c r="F465" s="17">
        <f t="shared" si="14"/>
        <v>1.9906747660299</v>
      </c>
      <c r="G465" s="17">
        <v>56.780712100000002</v>
      </c>
      <c r="H465" s="17">
        <v>26.948251599999999</v>
      </c>
      <c r="I465" s="12" t="s">
        <v>1056</v>
      </c>
      <c r="J465" s="17">
        <v>290.36495694166666</v>
      </c>
      <c r="K465" s="17">
        <v>305.39240714166903</v>
      </c>
    </row>
    <row r="466" spans="1:11" x14ac:dyDescent="0.25">
      <c r="A466" s="19">
        <f t="shared" si="15"/>
        <v>461</v>
      </c>
      <c r="B466" s="19">
        <v>29053</v>
      </c>
      <c r="C466" s="20" t="s">
        <v>650</v>
      </c>
      <c r="D466" s="17">
        <v>4.1568842450129004</v>
      </c>
      <c r="E466" s="17"/>
      <c r="F466" s="17">
        <f t="shared" si="14"/>
        <v>4.1568842450129004</v>
      </c>
      <c r="G466" s="17">
        <v>44.795000000000002</v>
      </c>
      <c r="H466" s="17">
        <v>-51.730941199999997</v>
      </c>
      <c r="I466" s="12" t="s">
        <v>1056</v>
      </c>
      <c r="J466" s="17">
        <v>290.91108405</v>
      </c>
      <c r="K466" s="17">
        <v>269.39035471623998</v>
      </c>
    </row>
    <row r="467" spans="1:11" x14ac:dyDescent="0.25">
      <c r="A467" s="19">
        <f t="shared" si="15"/>
        <v>462</v>
      </c>
      <c r="B467" s="19">
        <v>29235</v>
      </c>
      <c r="C467" s="20" t="s">
        <v>651</v>
      </c>
      <c r="D467" s="17">
        <v>0.14627223332609998</v>
      </c>
      <c r="E467" s="17"/>
      <c r="F467" s="17">
        <f t="shared" si="14"/>
        <v>0.14627223332609998</v>
      </c>
      <c r="G467" s="17">
        <v>2.5962499999999999</v>
      </c>
      <c r="H467" s="17">
        <v>0.45667340000000001</v>
      </c>
      <c r="I467" s="12" t="s">
        <v>1056</v>
      </c>
      <c r="J467" s="17">
        <v>17.603685508333331</v>
      </c>
      <c r="K467" s="17">
        <v>18.653296475268</v>
      </c>
    </row>
    <row r="468" spans="1:11" x14ac:dyDescent="0.25">
      <c r="A468" s="19">
        <f t="shared" si="15"/>
        <v>463</v>
      </c>
      <c r="B468" s="19">
        <v>29345</v>
      </c>
      <c r="C468" s="20" t="s">
        <v>142</v>
      </c>
      <c r="D468" s="17">
        <v>63.986663496284905</v>
      </c>
      <c r="E468" s="17"/>
      <c r="F468" s="17">
        <f t="shared" si="14"/>
        <v>63.986663496284905</v>
      </c>
      <c r="G468" s="17">
        <v>2778.3934841999999</v>
      </c>
      <c r="H468" s="17">
        <v>-2758.9828246796528</v>
      </c>
      <c r="I468" s="12" t="s">
        <v>1056</v>
      </c>
      <c r="J468" s="17">
        <v>8092.545689108334</v>
      </c>
      <c r="K468" s="17">
        <v>7792.9454273808633</v>
      </c>
    </row>
    <row r="469" spans="1:11" x14ac:dyDescent="0.25">
      <c r="A469" s="19">
        <f t="shared" si="15"/>
        <v>464</v>
      </c>
      <c r="B469" s="19">
        <v>29727</v>
      </c>
      <c r="C469" s="20" t="s">
        <v>652</v>
      </c>
      <c r="D469" s="17">
        <v>16.133860142443101</v>
      </c>
      <c r="E469" s="17"/>
      <c r="F469" s="17">
        <f t="shared" si="14"/>
        <v>16.133860142443101</v>
      </c>
      <c r="G469" s="17">
        <v>320.61746820000002</v>
      </c>
      <c r="H469" s="17">
        <v>-252.3619984</v>
      </c>
      <c r="I469" s="12" t="s">
        <v>1056</v>
      </c>
      <c r="J469" s="17">
        <v>1306.0849891749999</v>
      </c>
      <c r="K469" s="17">
        <v>1326.391572523095</v>
      </c>
    </row>
    <row r="470" spans="1:11" x14ac:dyDescent="0.25">
      <c r="A470" s="19">
        <f t="shared" si="15"/>
        <v>465</v>
      </c>
      <c r="B470" s="19">
        <v>29819</v>
      </c>
      <c r="C470" s="20" t="s">
        <v>144</v>
      </c>
      <c r="D470" s="17">
        <v>643.90161844287206</v>
      </c>
      <c r="E470" s="17"/>
      <c r="F470" s="17">
        <f t="shared" si="14"/>
        <v>643.90161844287206</v>
      </c>
      <c r="G470" s="17">
        <v>40749.071094699997</v>
      </c>
      <c r="H470" s="17">
        <v>18554.7521954</v>
      </c>
      <c r="I470" s="12" t="s">
        <v>1056</v>
      </c>
      <c r="J470" s="17">
        <v>55938.026737158332</v>
      </c>
      <c r="K470" s="17">
        <v>64528.92520458674</v>
      </c>
    </row>
    <row r="471" spans="1:11" x14ac:dyDescent="0.25">
      <c r="A471" s="19">
        <f t="shared" si="15"/>
        <v>466</v>
      </c>
      <c r="B471" s="19">
        <v>29860</v>
      </c>
      <c r="C471" s="20" t="s">
        <v>896</v>
      </c>
      <c r="D471" s="17">
        <v>5.4673532522600002E-2</v>
      </c>
      <c r="E471" s="17"/>
      <c r="F471" s="17">
        <f t="shared" si="14"/>
        <v>5.4673532522600002E-2</v>
      </c>
      <c r="G471" s="17">
        <v>3.0410229000000002</v>
      </c>
      <c r="H471" s="17">
        <v>-1.9598260999999999</v>
      </c>
      <c r="I471" s="12" t="s">
        <v>1056</v>
      </c>
      <c r="J471" s="17">
        <v>14.281571066666665</v>
      </c>
      <c r="K471" s="17">
        <v>13.443984669260001</v>
      </c>
    </row>
    <row r="472" spans="1:11" x14ac:dyDescent="0.25">
      <c r="A472" s="19">
        <f t="shared" si="15"/>
        <v>467</v>
      </c>
      <c r="B472" s="19">
        <v>29886</v>
      </c>
      <c r="C472" s="20" t="s">
        <v>897</v>
      </c>
      <c r="D472" s="17">
        <v>69.500670115756805</v>
      </c>
      <c r="E472" s="17"/>
      <c r="F472" s="17">
        <f t="shared" si="14"/>
        <v>69.500670115756805</v>
      </c>
      <c r="G472" s="17">
        <v>2420.0517175</v>
      </c>
      <c r="H472" s="17">
        <v>1488.9722602296661</v>
      </c>
      <c r="I472" s="12" t="s">
        <v>1056</v>
      </c>
      <c r="J472" s="17">
        <v>4552.7407112999999</v>
      </c>
      <c r="K472" s="17">
        <v>5110.7497100696528</v>
      </c>
    </row>
    <row r="473" spans="1:11" x14ac:dyDescent="0.25">
      <c r="A473" s="19">
        <f t="shared" si="15"/>
        <v>468</v>
      </c>
      <c r="B473" s="19">
        <v>29889</v>
      </c>
      <c r="C473" s="20" t="s">
        <v>145</v>
      </c>
      <c r="D473" s="17">
        <v>10.9955719861376</v>
      </c>
      <c r="E473" s="17"/>
      <c r="F473" s="17">
        <f t="shared" si="14"/>
        <v>10.9955719861376</v>
      </c>
      <c r="G473" s="17">
        <v>644.25171850000004</v>
      </c>
      <c r="H473" s="17">
        <v>-492.63061292838398</v>
      </c>
      <c r="I473" s="12" t="s">
        <v>1056</v>
      </c>
      <c r="J473" s="17">
        <v>1852.2764819416666</v>
      </c>
      <c r="K473" s="17">
        <v>1263.2264482940022</v>
      </c>
    </row>
    <row r="474" spans="1:11" x14ac:dyDescent="0.25">
      <c r="A474" s="19">
        <f t="shared" si="15"/>
        <v>469</v>
      </c>
      <c r="B474" s="19">
        <v>29900</v>
      </c>
      <c r="C474" s="20" t="s">
        <v>653</v>
      </c>
      <c r="D474" s="17">
        <v>4.1991318074893007</v>
      </c>
      <c r="E474" s="17"/>
      <c r="F474" s="17">
        <f t="shared" si="14"/>
        <v>4.1991318074893007</v>
      </c>
      <c r="G474" s="17">
        <v>266.98386399999998</v>
      </c>
      <c r="H474" s="17">
        <v>151.7575085</v>
      </c>
      <c r="I474" s="12" t="s">
        <v>1056</v>
      </c>
      <c r="J474" s="17">
        <v>327.1868421333333</v>
      </c>
      <c r="K474" s="17">
        <v>347.35116852745102</v>
      </c>
    </row>
    <row r="475" spans="1:11" x14ac:dyDescent="0.25">
      <c r="A475" s="19">
        <f t="shared" si="15"/>
        <v>470</v>
      </c>
      <c r="B475" s="19">
        <v>30004</v>
      </c>
      <c r="C475" s="20" t="s">
        <v>146</v>
      </c>
      <c r="D475" s="17">
        <v>23.672302903414501</v>
      </c>
      <c r="E475" s="17"/>
      <c r="F475" s="17">
        <f t="shared" si="14"/>
        <v>23.672302903414501</v>
      </c>
      <c r="G475" s="17">
        <v>0</v>
      </c>
      <c r="H475" s="17">
        <v>0</v>
      </c>
      <c r="I475" s="12" t="s">
        <v>1056</v>
      </c>
      <c r="J475" s="17">
        <v>0</v>
      </c>
      <c r="K475" s="17">
        <v>0</v>
      </c>
    </row>
    <row r="476" spans="1:11" x14ac:dyDescent="0.25">
      <c r="A476" s="19">
        <f t="shared" si="15"/>
        <v>471</v>
      </c>
      <c r="B476" s="19">
        <v>30061</v>
      </c>
      <c r="C476" s="20" t="s">
        <v>458</v>
      </c>
      <c r="D476" s="17">
        <v>1.0344441983178001</v>
      </c>
      <c r="E476" s="17"/>
      <c r="F476" s="17">
        <f t="shared" si="14"/>
        <v>1.0344441983178001</v>
      </c>
      <c r="G476" s="17">
        <v>75.511750000000006</v>
      </c>
      <c r="H476" s="17">
        <v>66.046660700000004</v>
      </c>
      <c r="I476" s="12" t="s">
        <v>1056</v>
      </c>
      <c r="J476" s="17">
        <v>74.626781758333337</v>
      </c>
      <c r="K476" s="17">
        <v>108.85683138404301</v>
      </c>
    </row>
    <row r="477" spans="1:11" x14ac:dyDescent="0.25">
      <c r="A477" s="19">
        <f t="shared" si="15"/>
        <v>472</v>
      </c>
      <c r="B477" s="19">
        <v>30156</v>
      </c>
      <c r="C477" s="20" t="s">
        <v>147</v>
      </c>
      <c r="D477" s="17">
        <v>7.1336927633713998</v>
      </c>
      <c r="E477" s="17"/>
      <c r="F477" s="17">
        <f t="shared" si="14"/>
        <v>7.1336927633713998</v>
      </c>
      <c r="G477" s="17">
        <v>163678.43729150001</v>
      </c>
      <c r="H477" s="17">
        <v>-19932.825998615397</v>
      </c>
      <c r="I477" s="12" t="s">
        <v>1056</v>
      </c>
      <c r="J477" s="17">
        <v>3039.9255894416665</v>
      </c>
      <c r="K477" s="17">
        <v>793.99181577680804</v>
      </c>
    </row>
    <row r="478" spans="1:11" x14ac:dyDescent="0.25">
      <c r="A478" s="19">
        <f t="shared" si="15"/>
        <v>473</v>
      </c>
      <c r="B478" s="19">
        <v>30242</v>
      </c>
      <c r="C478" s="20" t="s">
        <v>459</v>
      </c>
      <c r="D478" s="17">
        <v>0.18277241773630001</v>
      </c>
      <c r="E478" s="17"/>
      <c r="F478" s="17">
        <f t="shared" si="14"/>
        <v>0.18277241773630001</v>
      </c>
      <c r="G478" s="17">
        <v>146.316</v>
      </c>
      <c r="H478" s="17">
        <v>126.3719957</v>
      </c>
      <c r="I478" s="12" t="s">
        <v>1056</v>
      </c>
      <c r="J478" s="17">
        <v>45.737022616666664</v>
      </c>
      <c r="K478" s="17">
        <v>190.22713000913899</v>
      </c>
    </row>
    <row r="479" spans="1:11" x14ac:dyDescent="0.25">
      <c r="A479" s="19">
        <f t="shared" si="15"/>
        <v>474</v>
      </c>
      <c r="B479" s="19">
        <v>30246</v>
      </c>
      <c r="C479" s="20" t="s">
        <v>654</v>
      </c>
      <c r="D479" s="17">
        <v>8.7106342439199999E-2</v>
      </c>
      <c r="E479" s="17"/>
      <c r="F479" s="17">
        <f t="shared" si="14"/>
        <v>8.7106342439199999E-2</v>
      </c>
      <c r="G479" s="17">
        <v>6.0292536999999999</v>
      </c>
      <c r="H479" s="17">
        <v>2.0425672000000001</v>
      </c>
      <c r="I479" s="12" t="s">
        <v>1056</v>
      </c>
      <c r="J479" s="17">
        <v>4.1724426083333332</v>
      </c>
      <c r="K479" s="17">
        <v>4.2315331386699997</v>
      </c>
    </row>
    <row r="480" spans="1:11" x14ac:dyDescent="0.25">
      <c r="A480" s="19">
        <f t="shared" si="15"/>
        <v>475</v>
      </c>
      <c r="B480" s="19">
        <v>30370</v>
      </c>
      <c r="C480" s="20" t="s">
        <v>199</v>
      </c>
      <c r="D480" s="17">
        <v>40.224780721378998</v>
      </c>
      <c r="E480" s="17"/>
      <c r="F480" s="17">
        <f t="shared" si="14"/>
        <v>40.224780721378998</v>
      </c>
      <c r="G480" s="17">
        <v>822.84523190000004</v>
      </c>
      <c r="H480" s="17">
        <v>289.79736456209099</v>
      </c>
      <c r="I480" s="12" t="s">
        <v>1056</v>
      </c>
      <c r="J480" s="17">
        <v>2732.05216965</v>
      </c>
      <c r="K480" s="17">
        <v>2875.2507349173279</v>
      </c>
    </row>
    <row r="481" spans="1:11" x14ac:dyDescent="0.25">
      <c r="A481" s="19">
        <f t="shared" si="15"/>
        <v>476</v>
      </c>
      <c r="B481" s="19">
        <v>30378</v>
      </c>
      <c r="C481" s="20" t="s">
        <v>200</v>
      </c>
      <c r="D481" s="17">
        <v>35.269504616208103</v>
      </c>
      <c r="E481" s="17"/>
      <c r="F481" s="17">
        <f t="shared" si="14"/>
        <v>35.269504616208103</v>
      </c>
      <c r="G481" s="17">
        <v>0</v>
      </c>
      <c r="H481" s="17">
        <v>0</v>
      </c>
      <c r="I481" s="12" t="s">
        <v>1056</v>
      </c>
      <c r="J481" s="17">
        <v>0</v>
      </c>
      <c r="K481" s="17">
        <v>0</v>
      </c>
    </row>
    <row r="482" spans="1:11" x14ac:dyDescent="0.25">
      <c r="A482" s="19">
        <f t="shared" si="15"/>
        <v>477</v>
      </c>
      <c r="B482" s="19">
        <v>30403</v>
      </c>
      <c r="C482" s="20" t="s">
        <v>898</v>
      </c>
      <c r="D482" s="17">
        <v>0</v>
      </c>
      <c r="E482" s="17"/>
      <c r="F482" s="17">
        <f t="shared" si="14"/>
        <v>0</v>
      </c>
      <c r="G482" s="17">
        <v>0</v>
      </c>
      <c r="H482" s="17">
        <v>0</v>
      </c>
      <c r="I482" s="12" t="s">
        <v>1056</v>
      </c>
      <c r="J482" s="17">
        <v>0</v>
      </c>
      <c r="K482" s="17">
        <v>0</v>
      </c>
    </row>
    <row r="483" spans="1:11" x14ac:dyDescent="0.25">
      <c r="A483" s="19">
        <f t="shared" si="15"/>
        <v>478</v>
      </c>
      <c r="B483" s="19">
        <v>30544</v>
      </c>
      <c r="C483" s="20" t="s">
        <v>655</v>
      </c>
      <c r="D483" s="17">
        <v>11.898846502772701</v>
      </c>
      <c r="E483" s="17"/>
      <c r="F483" s="17">
        <f t="shared" si="14"/>
        <v>11.898846502772701</v>
      </c>
      <c r="G483" s="17">
        <v>380.84521330000001</v>
      </c>
      <c r="H483" s="17">
        <v>80.607706399999998</v>
      </c>
      <c r="I483" s="12" t="s">
        <v>1056</v>
      </c>
      <c r="J483" s="17">
        <v>1080.6664477333334</v>
      </c>
      <c r="K483" s="17">
        <v>1138.4803548050779</v>
      </c>
    </row>
    <row r="484" spans="1:11" x14ac:dyDescent="0.25">
      <c r="A484" s="19">
        <f t="shared" si="15"/>
        <v>479</v>
      </c>
      <c r="B484" s="19">
        <v>30846</v>
      </c>
      <c r="C484" s="20" t="s">
        <v>148</v>
      </c>
      <c r="D484" s="17">
        <v>15.3273040065655</v>
      </c>
      <c r="E484" s="17"/>
      <c r="F484" s="17">
        <f t="shared" si="14"/>
        <v>15.3273040065655</v>
      </c>
      <c r="G484" s="17">
        <v>601.18433070000003</v>
      </c>
      <c r="H484" s="17">
        <v>-193.085758986689</v>
      </c>
      <c r="I484" s="12" t="s">
        <v>1056</v>
      </c>
      <c r="J484" s="17">
        <v>1574.9259742833335</v>
      </c>
      <c r="K484" s="17">
        <v>1377.1066710963089</v>
      </c>
    </row>
    <row r="485" spans="1:11" x14ac:dyDescent="0.25">
      <c r="A485" s="19">
        <f t="shared" si="15"/>
        <v>480</v>
      </c>
      <c r="B485" s="19">
        <v>31340</v>
      </c>
      <c r="C485" s="20" t="s">
        <v>656</v>
      </c>
      <c r="D485" s="17">
        <v>5.4807223296894003</v>
      </c>
      <c r="E485" s="17"/>
      <c r="F485" s="17">
        <f t="shared" si="14"/>
        <v>5.4807223296894003</v>
      </c>
      <c r="G485" s="17">
        <v>100.9838931</v>
      </c>
      <c r="H485" s="17">
        <v>68.695452799999998</v>
      </c>
      <c r="I485" s="12" t="s">
        <v>1056</v>
      </c>
      <c r="J485" s="17">
        <v>445.95598203333333</v>
      </c>
      <c r="K485" s="17">
        <v>479.30986433855003</v>
      </c>
    </row>
    <row r="486" spans="1:11" x14ac:dyDescent="0.25">
      <c r="A486" s="19">
        <f t="shared" si="15"/>
        <v>481</v>
      </c>
      <c r="B486" s="19">
        <v>31345</v>
      </c>
      <c r="C486" s="20" t="s">
        <v>657</v>
      </c>
      <c r="D486" s="17">
        <v>2.2567511845700002E-2</v>
      </c>
      <c r="E486" s="17"/>
      <c r="F486" s="17">
        <f t="shared" si="14"/>
        <v>2.2567511845700002E-2</v>
      </c>
      <c r="G486" s="17">
        <v>0</v>
      </c>
      <c r="H486" s="17">
        <v>0</v>
      </c>
      <c r="I486" s="12" t="s">
        <v>1056</v>
      </c>
      <c r="J486" s="17">
        <v>0</v>
      </c>
      <c r="K486" s="17">
        <v>0</v>
      </c>
    </row>
    <row r="487" spans="1:11" x14ac:dyDescent="0.25">
      <c r="A487" s="19">
        <f t="shared" si="15"/>
        <v>482</v>
      </c>
      <c r="B487" s="19">
        <v>31388</v>
      </c>
      <c r="C487" s="20" t="s">
        <v>149</v>
      </c>
      <c r="D487" s="17">
        <v>68.5083277029904</v>
      </c>
      <c r="E487" s="17"/>
      <c r="F487" s="17">
        <f t="shared" si="14"/>
        <v>68.5083277029904</v>
      </c>
      <c r="G487" s="17">
        <v>1037.2100779</v>
      </c>
      <c r="H487" s="17">
        <v>401.3124267</v>
      </c>
      <c r="I487" s="12" t="s">
        <v>1056</v>
      </c>
      <c r="J487" s="17">
        <v>7268.1728339749998</v>
      </c>
      <c r="K487" s="17">
        <v>7385.4991161044363</v>
      </c>
    </row>
    <row r="488" spans="1:11" x14ac:dyDescent="0.25">
      <c r="A488" s="19">
        <f t="shared" si="15"/>
        <v>483</v>
      </c>
      <c r="B488" s="19">
        <v>31751</v>
      </c>
      <c r="C488" s="20" t="s">
        <v>338</v>
      </c>
      <c r="D488" s="17">
        <v>7.7793075880207994</v>
      </c>
      <c r="E488" s="17"/>
      <c r="F488" s="17">
        <f t="shared" si="14"/>
        <v>7.7793075880207994</v>
      </c>
      <c r="G488" s="17">
        <v>6421.6483606000002</v>
      </c>
      <c r="H488" s="17">
        <v>51.380574516606998</v>
      </c>
      <c r="I488" s="12" t="s">
        <v>1056</v>
      </c>
      <c r="J488" s="17">
        <v>1134.7393934166666</v>
      </c>
      <c r="K488" s="17">
        <v>1072.9734001862989</v>
      </c>
    </row>
    <row r="489" spans="1:11" x14ac:dyDescent="0.25">
      <c r="A489" s="19">
        <f t="shared" si="15"/>
        <v>484</v>
      </c>
      <c r="B489" s="19">
        <v>31899</v>
      </c>
      <c r="C489" s="20" t="s">
        <v>658</v>
      </c>
      <c r="D489" s="17">
        <v>3.7878963123663003</v>
      </c>
      <c r="E489" s="17"/>
      <c r="F489" s="17">
        <f t="shared" si="14"/>
        <v>3.7878963123663003</v>
      </c>
      <c r="G489" s="17">
        <v>549.86478</v>
      </c>
      <c r="H489" s="17">
        <v>343.9715673</v>
      </c>
      <c r="I489" s="12" t="s">
        <v>1056</v>
      </c>
      <c r="J489" s="17">
        <v>325.198438275</v>
      </c>
      <c r="K489" s="17">
        <v>508.35569351178498</v>
      </c>
    </row>
    <row r="490" spans="1:11" x14ac:dyDescent="0.25">
      <c r="A490" s="19">
        <f t="shared" si="15"/>
        <v>485</v>
      </c>
      <c r="B490" s="19">
        <v>32205</v>
      </c>
      <c r="C490" s="20" t="s">
        <v>659</v>
      </c>
      <c r="D490" s="17">
        <v>0.85954244661029999</v>
      </c>
      <c r="E490" s="17"/>
      <c r="F490" s="17">
        <f t="shared" si="14"/>
        <v>0.85954244661029999</v>
      </c>
      <c r="G490" s="17">
        <v>8.32</v>
      </c>
      <c r="H490" s="17">
        <v>-0.81316250000000001</v>
      </c>
      <c r="I490" s="12" t="s">
        <v>1056</v>
      </c>
      <c r="J490" s="17">
        <v>77.608788591666666</v>
      </c>
      <c r="K490" s="17">
        <v>81.118436492490005</v>
      </c>
    </row>
    <row r="491" spans="1:11" x14ac:dyDescent="0.25">
      <c r="A491" s="19">
        <f t="shared" si="15"/>
        <v>486</v>
      </c>
      <c r="B491" s="19">
        <v>32281</v>
      </c>
      <c r="C491" s="20" t="s">
        <v>899</v>
      </c>
      <c r="D491" s="17">
        <v>2.3317468538318997</v>
      </c>
      <c r="E491" s="17"/>
      <c r="F491" s="17">
        <f t="shared" si="14"/>
        <v>2.3317468538318997</v>
      </c>
      <c r="G491" s="17">
        <v>73.282053000000005</v>
      </c>
      <c r="H491" s="17">
        <v>38.514601499999998</v>
      </c>
      <c r="I491" s="12" t="s">
        <v>1056</v>
      </c>
      <c r="J491" s="17">
        <v>199.02073951666665</v>
      </c>
      <c r="K491" s="17">
        <v>213.893251877984</v>
      </c>
    </row>
    <row r="492" spans="1:11" x14ac:dyDescent="0.25">
      <c r="A492" s="19">
        <f t="shared" si="15"/>
        <v>487</v>
      </c>
      <c r="B492" s="19">
        <v>32455</v>
      </c>
      <c r="C492" s="20" t="s">
        <v>660</v>
      </c>
      <c r="D492" s="17">
        <v>0</v>
      </c>
      <c r="E492" s="17"/>
      <c r="F492" s="17">
        <f t="shared" si="14"/>
        <v>0</v>
      </c>
      <c r="G492" s="17">
        <v>0</v>
      </c>
      <c r="H492" s="17">
        <v>0</v>
      </c>
      <c r="I492" s="12" t="s">
        <v>1056</v>
      </c>
      <c r="J492" s="17">
        <v>0</v>
      </c>
      <c r="K492" s="17">
        <v>0</v>
      </c>
    </row>
    <row r="493" spans="1:11" x14ac:dyDescent="0.25">
      <c r="A493" s="19">
        <f t="shared" si="15"/>
        <v>488</v>
      </c>
      <c r="B493" s="19">
        <v>32652</v>
      </c>
      <c r="C493" s="20" t="s">
        <v>460</v>
      </c>
      <c r="D493" s="17">
        <v>5.3053120799083997</v>
      </c>
      <c r="E493" s="17"/>
      <c r="F493" s="17">
        <f t="shared" si="14"/>
        <v>5.3053120799083997</v>
      </c>
      <c r="G493" s="17">
        <v>109.36225899999999</v>
      </c>
      <c r="H493" s="17">
        <v>54.612044599999997</v>
      </c>
      <c r="I493" s="12" t="s">
        <v>1056</v>
      </c>
      <c r="J493" s="17">
        <v>522.07604584166666</v>
      </c>
      <c r="K493" s="17">
        <v>556.70027996367799</v>
      </c>
    </row>
    <row r="494" spans="1:11" x14ac:dyDescent="0.25">
      <c r="A494" s="19">
        <f t="shared" si="15"/>
        <v>489</v>
      </c>
      <c r="B494" s="19">
        <v>32848</v>
      </c>
      <c r="C494" s="20" t="s">
        <v>285</v>
      </c>
      <c r="D494" s="17">
        <v>0</v>
      </c>
      <c r="E494" s="17"/>
      <c r="F494" s="17">
        <f t="shared" si="14"/>
        <v>0</v>
      </c>
      <c r="G494" s="17">
        <v>0</v>
      </c>
      <c r="H494" s="17">
        <v>0</v>
      </c>
      <c r="I494" s="12" t="s">
        <v>1056</v>
      </c>
      <c r="J494" s="17">
        <v>9.6400070666666675</v>
      </c>
      <c r="K494" s="17">
        <v>15.67660395944</v>
      </c>
    </row>
    <row r="495" spans="1:11" x14ac:dyDescent="0.25">
      <c r="A495" s="19">
        <f t="shared" si="15"/>
        <v>490</v>
      </c>
      <c r="B495" s="19">
        <v>32972</v>
      </c>
      <c r="C495" s="20" t="s">
        <v>150</v>
      </c>
      <c r="D495" s="17">
        <v>24.099254363907903</v>
      </c>
      <c r="E495" s="17"/>
      <c r="F495" s="17">
        <f t="shared" si="14"/>
        <v>24.099254363907903</v>
      </c>
      <c r="G495" s="17">
        <v>397.0250451</v>
      </c>
      <c r="H495" s="17">
        <v>-331.34652010000002</v>
      </c>
      <c r="I495" s="12" t="s">
        <v>1056</v>
      </c>
      <c r="J495" s="17">
        <v>2769.0853990999999</v>
      </c>
      <c r="K495" s="17">
        <v>2604.4822052858776</v>
      </c>
    </row>
    <row r="496" spans="1:11" x14ac:dyDescent="0.25">
      <c r="A496" s="19">
        <f t="shared" si="15"/>
        <v>491</v>
      </c>
      <c r="B496" s="19">
        <v>33035</v>
      </c>
      <c r="C496" s="20" t="s">
        <v>461</v>
      </c>
      <c r="D496" s="17">
        <v>7.9100516410825996</v>
      </c>
      <c r="E496" s="17"/>
      <c r="F496" s="17">
        <f t="shared" si="14"/>
        <v>7.9100516410825996</v>
      </c>
      <c r="G496" s="17">
        <v>271.30417640000002</v>
      </c>
      <c r="H496" s="17">
        <v>203.86311850000001</v>
      </c>
      <c r="I496" s="12" t="s">
        <v>1056</v>
      </c>
      <c r="J496" s="17">
        <v>442.473171175</v>
      </c>
      <c r="K496" s="17">
        <v>543.81813710262702</v>
      </c>
    </row>
    <row r="497" spans="1:11" x14ac:dyDescent="0.25">
      <c r="A497" s="19">
        <f t="shared" si="15"/>
        <v>492</v>
      </c>
      <c r="B497" s="19">
        <v>33307</v>
      </c>
      <c r="C497" s="20" t="s">
        <v>900</v>
      </c>
      <c r="D497" s="17">
        <v>9.1257217613487001</v>
      </c>
      <c r="E497" s="17"/>
      <c r="F497" s="17">
        <f t="shared" si="14"/>
        <v>9.1257217613487001</v>
      </c>
      <c r="G497" s="17">
        <v>1330.7643736</v>
      </c>
      <c r="H497" s="17">
        <v>736.19921009999996</v>
      </c>
      <c r="I497" s="12" t="s">
        <v>1056</v>
      </c>
      <c r="J497" s="17">
        <v>662.74812443333326</v>
      </c>
      <c r="K497" s="17">
        <v>767.81672016407003</v>
      </c>
    </row>
    <row r="498" spans="1:11" x14ac:dyDescent="0.25">
      <c r="A498" s="19">
        <f t="shared" si="15"/>
        <v>493</v>
      </c>
      <c r="B498" s="19">
        <v>33422</v>
      </c>
      <c r="C498" s="20" t="s">
        <v>901</v>
      </c>
      <c r="D498" s="17">
        <v>11.7501125030604</v>
      </c>
      <c r="E498" s="17"/>
      <c r="F498" s="17">
        <f t="shared" si="14"/>
        <v>11.7501125030604</v>
      </c>
      <c r="G498" s="17">
        <v>342.03726879999999</v>
      </c>
      <c r="H498" s="17">
        <v>119.66996319292601</v>
      </c>
      <c r="I498" s="12" t="s">
        <v>1056</v>
      </c>
      <c r="J498" s="17">
        <v>914.43540465833337</v>
      </c>
      <c r="K498" s="17">
        <v>985.699299314114</v>
      </c>
    </row>
    <row r="499" spans="1:11" x14ac:dyDescent="0.25">
      <c r="A499" s="19">
        <f t="shared" si="15"/>
        <v>494</v>
      </c>
      <c r="B499" s="19">
        <v>33430</v>
      </c>
      <c r="C499" s="20" t="s">
        <v>462</v>
      </c>
      <c r="D499" s="17">
        <v>6.9312792240000004E-2</v>
      </c>
      <c r="E499" s="17"/>
      <c r="F499" s="17">
        <f t="shared" si="14"/>
        <v>6.9312792240000004E-2</v>
      </c>
      <c r="G499" s="17">
        <v>1.6674561000000001</v>
      </c>
      <c r="H499" s="17">
        <v>-1.4984668999999999</v>
      </c>
      <c r="I499" s="12" t="s">
        <v>1056</v>
      </c>
      <c r="J499" s="17">
        <v>17.514634358333332</v>
      </c>
      <c r="K499" s="17">
        <v>18.220541729640001</v>
      </c>
    </row>
    <row r="500" spans="1:11" x14ac:dyDescent="0.25">
      <c r="A500" s="19">
        <f t="shared" si="15"/>
        <v>495</v>
      </c>
      <c r="B500" s="19">
        <v>33431</v>
      </c>
      <c r="C500" s="20" t="s">
        <v>339</v>
      </c>
      <c r="D500" s="17">
        <v>33.834791835789403</v>
      </c>
      <c r="E500" s="17"/>
      <c r="F500" s="17">
        <f t="shared" si="14"/>
        <v>33.834791835789403</v>
      </c>
      <c r="G500" s="17">
        <v>953.38740380000002</v>
      </c>
      <c r="H500" s="17">
        <v>-214.43898907603199</v>
      </c>
      <c r="I500" s="12" t="s">
        <v>1056</v>
      </c>
      <c r="J500" s="17">
        <v>2180.1397385499999</v>
      </c>
      <c r="K500" s="17">
        <v>2115.07882969306</v>
      </c>
    </row>
    <row r="501" spans="1:11" x14ac:dyDescent="0.25">
      <c r="A501" s="19">
        <f t="shared" si="15"/>
        <v>496</v>
      </c>
      <c r="B501" s="19">
        <v>33684</v>
      </c>
      <c r="C501" s="20" t="s">
        <v>151</v>
      </c>
      <c r="D501" s="17">
        <v>7.7933858212446001</v>
      </c>
      <c r="E501" s="17"/>
      <c r="F501" s="17">
        <f t="shared" si="14"/>
        <v>7.7933858212446001</v>
      </c>
      <c r="G501" s="17">
        <v>136.44</v>
      </c>
      <c r="H501" s="17">
        <v>76.901591800000006</v>
      </c>
      <c r="I501" s="12" t="s">
        <v>1056</v>
      </c>
      <c r="J501" s="17">
        <v>654.74835332500004</v>
      </c>
      <c r="K501" s="17">
        <v>665.20483778698599</v>
      </c>
    </row>
    <row r="502" spans="1:11" x14ac:dyDescent="0.25">
      <c r="A502" s="19">
        <f t="shared" si="15"/>
        <v>497</v>
      </c>
      <c r="B502" s="19">
        <v>33752</v>
      </c>
      <c r="C502" s="20" t="s">
        <v>153</v>
      </c>
      <c r="D502" s="17">
        <v>182.0979712307774</v>
      </c>
      <c r="E502" s="17"/>
      <c r="F502" s="17">
        <f t="shared" si="14"/>
        <v>182.0979712307774</v>
      </c>
      <c r="G502" s="17">
        <v>2846.1276738000001</v>
      </c>
      <c r="H502" s="17">
        <v>-1425.598526429947</v>
      </c>
      <c r="I502" s="12" t="s">
        <v>1056</v>
      </c>
      <c r="J502" s="17">
        <v>13905.291591141666</v>
      </c>
      <c r="K502" s="17">
        <v>12473.274019713055</v>
      </c>
    </row>
    <row r="503" spans="1:11" x14ac:dyDescent="0.25">
      <c r="A503" s="19">
        <f t="shared" si="15"/>
        <v>498</v>
      </c>
      <c r="B503" s="19">
        <v>33794</v>
      </c>
      <c r="C503" s="20" t="s">
        <v>661</v>
      </c>
      <c r="D503" s="17">
        <v>0</v>
      </c>
      <c r="E503" s="17"/>
      <c r="F503" s="17">
        <f t="shared" si="14"/>
        <v>0</v>
      </c>
      <c r="G503" s="17">
        <v>0</v>
      </c>
      <c r="H503" s="17">
        <v>0</v>
      </c>
      <c r="I503" s="12" t="s">
        <v>1056</v>
      </c>
      <c r="J503" s="17">
        <v>0</v>
      </c>
      <c r="K503" s="17">
        <v>0</v>
      </c>
    </row>
    <row r="504" spans="1:11" x14ac:dyDescent="0.25">
      <c r="A504" s="19">
        <f t="shared" si="15"/>
        <v>499</v>
      </c>
      <c r="B504" s="19">
        <v>33919</v>
      </c>
      <c r="C504" s="20" t="s">
        <v>154</v>
      </c>
      <c r="D504" s="17">
        <v>24.180354860187002</v>
      </c>
      <c r="E504" s="17"/>
      <c r="F504" s="17">
        <f t="shared" si="14"/>
        <v>24.180354860187002</v>
      </c>
      <c r="G504" s="17">
        <v>1988.1153866</v>
      </c>
      <c r="H504" s="17">
        <v>1049.0692253</v>
      </c>
      <c r="I504" s="12" t="s">
        <v>1056</v>
      </c>
      <c r="J504" s="17">
        <v>2464.0621149499998</v>
      </c>
      <c r="K504" s="17">
        <v>2923.0207910264321</v>
      </c>
    </row>
    <row r="505" spans="1:11" x14ac:dyDescent="0.25">
      <c r="A505" s="19">
        <f t="shared" si="15"/>
        <v>500</v>
      </c>
      <c r="B505" s="19">
        <v>34074</v>
      </c>
      <c r="C505" s="20" t="s">
        <v>155</v>
      </c>
      <c r="D505" s="17">
        <v>51.726500257036903</v>
      </c>
      <c r="E505" s="17"/>
      <c r="F505" s="17">
        <f t="shared" si="14"/>
        <v>51.726500257036903</v>
      </c>
      <c r="G505" s="17">
        <v>906.39957140000001</v>
      </c>
      <c r="H505" s="17">
        <v>482.71136239999998</v>
      </c>
      <c r="I505" s="12" t="s">
        <v>1056</v>
      </c>
      <c r="J505" s="17">
        <v>4097.2132906416664</v>
      </c>
      <c r="K505" s="17">
        <v>4305.8763726000852</v>
      </c>
    </row>
    <row r="506" spans="1:11" x14ac:dyDescent="0.25">
      <c r="A506" s="19">
        <f t="shared" si="15"/>
        <v>501</v>
      </c>
      <c r="B506" s="19">
        <v>34180</v>
      </c>
      <c r="C506" s="20" t="s">
        <v>662</v>
      </c>
      <c r="D506" s="17">
        <v>4.6593558357228</v>
      </c>
      <c r="E506" s="17"/>
      <c r="F506" s="17">
        <f t="shared" si="14"/>
        <v>4.6593558357228</v>
      </c>
      <c r="G506" s="17">
        <v>48.885746300000001</v>
      </c>
      <c r="H506" s="17">
        <v>-37.318042400000003</v>
      </c>
      <c r="I506" s="12" t="s">
        <v>1056</v>
      </c>
      <c r="J506" s="17">
        <v>607.11769755833336</v>
      </c>
      <c r="K506" s="17">
        <v>587.13751538398901</v>
      </c>
    </row>
    <row r="507" spans="1:11" x14ac:dyDescent="0.25">
      <c r="A507" s="19">
        <f t="shared" si="15"/>
        <v>502</v>
      </c>
      <c r="B507" s="19">
        <v>34238</v>
      </c>
      <c r="C507" s="20" t="s">
        <v>902</v>
      </c>
      <c r="D507" s="17">
        <v>9.6900405621545005</v>
      </c>
      <c r="E507" s="17"/>
      <c r="F507" s="17">
        <f t="shared" si="14"/>
        <v>9.6900405621545005</v>
      </c>
      <c r="G507" s="17">
        <v>265.5208427</v>
      </c>
      <c r="H507" s="17">
        <v>145.48638529999999</v>
      </c>
      <c r="I507" s="12" t="s">
        <v>1056</v>
      </c>
      <c r="J507" s="17">
        <v>622.55876542500005</v>
      </c>
      <c r="K507" s="17">
        <v>702.89741635551604</v>
      </c>
    </row>
    <row r="508" spans="1:11" x14ac:dyDescent="0.25">
      <c r="A508" s="19">
        <f t="shared" si="15"/>
        <v>503</v>
      </c>
      <c r="B508" s="19">
        <v>34364</v>
      </c>
      <c r="C508" s="20" t="s">
        <v>663</v>
      </c>
      <c r="D508" s="17">
        <v>0</v>
      </c>
      <c r="E508" s="17"/>
      <c r="F508" s="17">
        <f t="shared" si="14"/>
        <v>0</v>
      </c>
      <c r="G508" s="17">
        <v>0</v>
      </c>
      <c r="H508" s="17">
        <v>0</v>
      </c>
      <c r="I508" s="12" t="s">
        <v>1056</v>
      </c>
      <c r="J508" s="17">
        <v>0</v>
      </c>
      <c r="K508" s="17">
        <v>0</v>
      </c>
    </row>
    <row r="509" spans="1:11" x14ac:dyDescent="0.25">
      <c r="A509" s="19">
        <f t="shared" si="15"/>
        <v>504</v>
      </c>
      <c r="B509" s="19">
        <v>34515</v>
      </c>
      <c r="C509" s="20" t="s">
        <v>156</v>
      </c>
      <c r="D509" s="17">
        <v>4.0722413901147005</v>
      </c>
      <c r="E509" s="17"/>
      <c r="F509" s="17">
        <f t="shared" si="14"/>
        <v>4.0722413901147005</v>
      </c>
      <c r="G509" s="17">
        <v>590.26935579999997</v>
      </c>
      <c r="H509" s="17">
        <v>445.85924749999998</v>
      </c>
      <c r="I509" s="12" t="s">
        <v>1056</v>
      </c>
      <c r="J509" s="17">
        <v>481.45585568333337</v>
      </c>
      <c r="K509" s="17">
        <v>583.60700762386352</v>
      </c>
    </row>
    <row r="510" spans="1:11" x14ac:dyDescent="0.25">
      <c r="A510" s="19">
        <f t="shared" si="15"/>
        <v>505</v>
      </c>
      <c r="B510" s="19">
        <v>34637</v>
      </c>
      <c r="C510" s="20" t="s">
        <v>664</v>
      </c>
      <c r="D510" s="17">
        <v>12.9039052597729</v>
      </c>
      <c r="E510" s="17"/>
      <c r="F510" s="17">
        <f t="shared" si="14"/>
        <v>12.9039052597729</v>
      </c>
      <c r="G510" s="17">
        <v>168.26</v>
      </c>
      <c r="H510" s="17">
        <v>42.930210500000001</v>
      </c>
      <c r="I510" s="12" t="s">
        <v>1056</v>
      </c>
      <c r="J510" s="17">
        <v>974.40040802500005</v>
      </c>
      <c r="K510" s="17">
        <v>945.35600069956001</v>
      </c>
    </row>
    <row r="511" spans="1:11" x14ac:dyDescent="0.25">
      <c r="A511" s="19">
        <f t="shared" si="15"/>
        <v>506</v>
      </c>
      <c r="B511" s="19">
        <v>34962</v>
      </c>
      <c r="C511" s="20" t="s">
        <v>463</v>
      </c>
      <c r="D511" s="17">
        <v>37.843427925114</v>
      </c>
      <c r="E511" s="17"/>
      <c r="F511" s="17">
        <f t="shared" si="14"/>
        <v>37.843427925114</v>
      </c>
      <c r="G511" s="17">
        <v>1963.7826693</v>
      </c>
      <c r="H511" s="17">
        <v>-298.07484468474303</v>
      </c>
      <c r="I511" s="12" t="s">
        <v>1056</v>
      </c>
      <c r="J511" s="17">
        <v>3065.3781211666665</v>
      </c>
      <c r="K511" s="17">
        <v>2588.588174333081</v>
      </c>
    </row>
    <row r="512" spans="1:11" x14ac:dyDescent="0.25">
      <c r="A512" s="19">
        <f t="shared" si="15"/>
        <v>507</v>
      </c>
      <c r="B512" s="19">
        <v>34976</v>
      </c>
      <c r="C512" s="20" t="s">
        <v>665</v>
      </c>
      <c r="D512" s="17">
        <v>39.445123266161204</v>
      </c>
      <c r="E512" s="17"/>
      <c r="F512" s="17">
        <f t="shared" si="14"/>
        <v>39.445123266161204</v>
      </c>
      <c r="G512" s="17">
        <v>949.08091720000004</v>
      </c>
      <c r="H512" s="17">
        <v>386.52344859999999</v>
      </c>
      <c r="I512" s="12" t="s">
        <v>1056</v>
      </c>
      <c r="J512" s="17">
        <v>2742.7529856000001</v>
      </c>
      <c r="K512" s="17">
        <v>2924.5104412301262</v>
      </c>
    </row>
    <row r="513" spans="1:11" x14ac:dyDescent="0.25">
      <c r="A513" s="19">
        <f t="shared" si="15"/>
        <v>508</v>
      </c>
      <c r="B513" s="19">
        <v>35323</v>
      </c>
      <c r="C513" s="20" t="s">
        <v>464</v>
      </c>
      <c r="D513" s="17">
        <v>0.20810422469919998</v>
      </c>
      <c r="E513" s="17"/>
      <c r="F513" s="17">
        <f t="shared" si="14"/>
        <v>0.20810422469919998</v>
      </c>
      <c r="G513" s="17">
        <v>17.272060400000001</v>
      </c>
      <c r="H513" s="17">
        <v>-19.151102382891001</v>
      </c>
      <c r="I513" s="12" t="s">
        <v>1056</v>
      </c>
      <c r="J513" s="17">
        <v>337.35174317500002</v>
      </c>
      <c r="K513" s="17">
        <v>328.54548938469981</v>
      </c>
    </row>
    <row r="514" spans="1:11" x14ac:dyDescent="0.25">
      <c r="A514" s="19">
        <f t="shared" si="15"/>
        <v>509</v>
      </c>
      <c r="B514" s="19">
        <v>35331</v>
      </c>
      <c r="C514" s="20" t="s">
        <v>465</v>
      </c>
      <c r="D514" s="17">
        <v>5.9975740233208992</v>
      </c>
      <c r="E514" s="17"/>
      <c r="F514" s="17">
        <f t="shared" si="14"/>
        <v>5.9975740233208992</v>
      </c>
      <c r="G514" s="17">
        <v>951.23980410000001</v>
      </c>
      <c r="H514" s="17">
        <v>-20.387014000000001</v>
      </c>
      <c r="I514" s="12" t="s">
        <v>1056</v>
      </c>
      <c r="J514" s="17">
        <v>808.33175074166672</v>
      </c>
      <c r="K514" s="17">
        <v>842.85165389719498</v>
      </c>
    </row>
    <row r="515" spans="1:11" x14ac:dyDescent="0.25">
      <c r="A515" s="19">
        <f t="shared" si="15"/>
        <v>510</v>
      </c>
      <c r="B515" s="19">
        <v>35783</v>
      </c>
      <c r="C515" s="20" t="s">
        <v>288</v>
      </c>
      <c r="D515" s="17">
        <v>0</v>
      </c>
      <c r="E515" s="17"/>
      <c r="F515" s="17">
        <f t="shared" si="14"/>
        <v>0</v>
      </c>
      <c r="G515" s="17">
        <v>50.042490000000001</v>
      </c>
      <c r="H515" s="17">
        <v>42.6420192</v>
      </c>
      <c r="I515" s="12" t="s">
        <v>1056</v>
      </c>
      <c r="J515" s="17">
        <v>54.351989500000002</v>
      </c>
      <c r="K515" s="17">
        <v>229.456699835401</v>
      </c>
    </row>
    <row r="516" spans="1:11" x14ac:dyDescent="0.25">
      <c r="A516" s="19">
        <f t="shared" si="15"/>
        <v>511</v>
      </c>
      <c r="B516" s="19">
        <v>36031</v>
      </c>
      <c r="C516" s="20" t="s">
        <v>666</v>
      </c>
      <c r="D516" s="17">
        <v>0</v>
      </c>
      <c r="E516" s="17"/>
      <c r="F516" s="17">
        <f t="shared" si="14"/>
        <v>0</v>
      </c>
      <c r="G516" s="17">
        <v>0</v>
      </c>
      <c r="H516" s="17">
        <v>0</v>
      </c>
      <c r="I516" s="12" t="s">
        <v>1056</v>
      </c>
      <c r="J516" s="17">
        <v>0</v>
      </c>
      <c r="K516" s="17">
        <v>0</v>
      </c>
    </row>
    <row r="517" spans="1:11" x14ac:dyDescent="0.25">
      <c r="A517" s="19">
        <f t="shared" si="15"/>
        <v>512</v>
      </c>
      <c r="B517" s="19">
        <v>36152</v>
      </c>
      <c r="C517" s="20" t="s">
        <v>667</v>
      </c>
      <c r="D517" s="17">
        <v>41.948963561481598</v>
      </c>
      <c r="E517" s="17"/>
      <c r="F517" s="17">
        <f t="shared" si="14"/>
        <v>41.948963561481598</v>
      </c>
      <c r="G517" s="17">
        <v>678.26714230000005</v>
      </c>
      <c r="H517" s="17">
        <v>496.29802799999999</v>
      </c>
      <c r="I517" s="12" t="s">
        <v>1056</v>
      </c>
      <c r="J517" s="17">
        <v>2432.8877553000002</v>
      </c>
      <c r="K517" s="17">
        <v>2668.5116283089051</v>
      </c>
    </row>
    <row r="518" spans="1:11" x14ac:dyDescent="0.25">
      <c r="A518" s="19">
        <f t="shared" si="15"/>
        <v>513</v>
      </c>
      <c r="B518" s="19">
        <v>36190</v>
      </c>
      <c r="C518" s="20" t="s">
        <v>157</v>
      </c>
      <c r="D518" s="17">
        <v>0</v>
      </c>
      <c r="E518" s="17"/>
      <c r="F518" s="17">
        <f t="shared" si="14"/>
        <v>0</v>
      </c>
      <c r="G518" s="17">
        <v>0</v>
      </c>
      <c r="H518" s="17">
        <v>0</v>
      </c>
      <c r="I518" s="12" t="s">
        <v>1056</v>
      </c>
      <c r="J518" s="17">
        <v>0</v>
      </c>
      <c r="K518" s="17">
        <v>0</v>
      </c>
    </row>
    <row r="519" spans="1:11" x14ac:dyDescent="0.25">
      <c r="A519" s="19">
        <f t="shared" si="15"/>
        <v>514</v>
      </c>
      <c r="B519" s="19">
        <v>36266</v>
      </c>
      <c r="C519" s="20" t="s">
        <v>668</v>
      </c>
      <c r="D519" s="17">
        <v>2.2547208342502003</v>
      </c>
      <c r="E519" s="17"/>
      <c r="F519" s="17">
        <f t="shared" ref="F519:F582" si="16">D519+E519</f>
        <v>2.2547208342502003</v>
      </c>
      <c r="G519" s="17">
        <v>25.1343107</v>
      </c>
      <c r="H519" s="17">
        <v>11.5710616</v>
      </c>
      <c r="I519" s="12" t="s">
        <v>1056</v>
      </c>
      <c r="J519" s="17">
        <v>213.54783296666668</v>
      </c>
      <c r="K519" s="17">
        <v>216.42576657281001</v>
      </c>
    </row>
    <row r="520" spans="1:11" x14ac:dyDescent="0.25">
      <c r="A520" s="19">
        <f t="shared" ref="A520:A583" si="17">A519+1</f>
        <v>515</v>
      </c>
      <c r="B520" s="19">
        <v>36358</v>
      </c>
      <c r="C520" s="20" t="s">
        <v>158</v>
      </c>
      <c r="D520" s="17">
        <v>1.6818900508868999</v>
      </c>
      <c r="E520" s="17"/>
      <c r="F520" s="17">
        <f t="shared" si="16"/>
        <v>1.6818900508868999</v>
      </c>
      <c r="G520" s="17">
        <v>92.694010500000005</v>
      </c>
      <c r="H520" s="17">
        <v>-29.8794042</v>
      </c>
      <c r="I520" s="12" t="s">
        <v>1056</v>
      </c>
      <c r="J520" s="17">
        <v>233.39623050833336</v>
      </c>
      <c r="K520" s="17">
        <v>183.19127654811999</v>
      </c>
    </row>
    <row r="521" spans="1:11" x14ac:dyDescent="0.25">
      <c r="A521" s="19">
        <f t="shared" si="17"/>
        <v>516</v>
      </c>
      <c r="B521" s="19">
        <v>36437</v>
      </c>
      <c r="C521" s="20" t="s">
        <v>466</v>
      </c>
      <c r="D521" s="17">
        <v>21.143737609078599</v>
      </c>
      <c r="E521" s="17"/>
      <c r="F521" s="17">
        <f t="shared" si="16"/>
        <v>21.143737609078599</v>
      </c>
      <c r="G521" s="17">
        <v>1244.3408912</v>
      </c>
      <c r="H521" s="17">
        <v>594.81204330000003</v>
      </c>
      <c r="I521" s="12" t="s">
        <v>1056</v>
      </c>
      <c r="J521" s="17">
        <v>1558.031580175</v>
      </c>
      <c r="K521" s="17">
        <v>1809.802799475156</v>
      </c>
    </row>
    <row r="522" spans="1:11" x14ac:dyDescent="0.25">
      <c r="A522" s="19">
        <f t="shared" si="17"/>
        <v>517</v>
      </c>
      <c r="B522" s="19">
        <v>36805</v>
      </c>
      <c r="C522" s="20" t="s">
        <v>340</v>
      </c>
      <c r="D522" s="17">
        <v>0</v>
      </c>
      <c r="E522" s="17"/>
      <c r="F522" s="17">
        <f t="shared" si="16"/>
        <v>0</v>
      </c>
      <c r="G522" s="17">
        <v>0</v>
      </c>
      <c r="H522" s="17">
        <v>0</v>
      </c>
      <c r="I522" s="12" t="s">
        <v>1056</v>
      </c>
      <c r="J522" s="17">
        <v>0</v>
      </c>
      <c r="K522" s="17">
        <v>0</v>
      </c>
    </row>
    <row r="523" spans="1:11" x14ac:dyDescent="0.25">
      <c r="A523" s="19">
        <f t="shared" si="17"/>
        <v>518</v>
      </c>
      <c r="B523" s="19">
        <v>36863</v>
      </c>
      <c r="C523" s="20" t="s">
        <v>903</v>
      </c>
      <c r="D523" s="17">
        <v>4.3094421961493996</v>
      </c>
      <c r="E523" s="17"/>
      <c r="F523" s="17">
        <f t="shared" si="16"/>
        <v>4.3094421961493996</v>
      </c>
      <c r="G523" s="17">
        <v>166.95792990000001</v>
      </c>
      <c r="H523" s="17">
        <v>99.465202099999999</v>
      </c>
      <c r="I523" s="12" t="s">
        <v>1056</v>
      </c>
      <c r="J523" s="17">
        <v>366.02443157499999</v>
      </c>
      <c r="K523" s="17">
        <v>409.54742377751001</v>
      </c>
    </row>
    <row r="524" spans="1:11" x14ac:dyDescent="0.25">
      <c r="A524" s="19">
        <f t="shared" si="17"/>
        <v>519</v>
      </c>
      <c r="B524" s="19">
        <v>36894</v>
      </c>
      <c r="C524" s="20" t="s">
        <v>467</v>
      </c>
      <c r="D524" s="17">
        <v>0.61813968661079999</v>
      </c>
      <c r="E524" s="17"/>
      <c r="F524" s="17">
        <f t="shared" si="16"/>
        <v>0.61813968661079999</v>
      </c>
      <c r="G524" s="17">
        <v>7.89</v>
      </c>
      <c r="H524" s="17">
        <v>7.89</v>
      </c>
      <c r="I524" s="12" t="s">
        <v>1056</v>
      </c>
      <c r="J524" s="17">
        <v>53.90997385</v>
      </c>
      <c r="K524" s="17">
        <v>59.379688546668</v>
      </c>
    </row>
    <row r="525" spans="1:11" x14ac:dyDescent="0.25">
      <c r="A525" s="19">
        <f t="shared" si="17"/>
        <v>520</v>
      </c>
      <c r="B525" s="19">
        <v>37133</v>
      </c>
      <c r="C525" s="20" t="s">
        <v>669</v>
      </c>
      <c r="D525" s="17">
        <v>1.2464782715009</v>
      </c>
      <c r="E525" s="17"/>
      <c r="F525" s="17">
        <f t="shared" si="16"/>
        <v>1.2464782715009</v>
      </c>
      <c r="G525" s="17">
        <v>56.708732900000001</v>
      </c>
      <c r="H525" s="17">
        <v>18.077001498925</v>
      </c>
      <c r="I525" s="12" t="s">
        <v>1056</v>
      </c>
      <c r="J525" s="17">
        <v>144.946691375</v>
      </c>
      <c r="K525" s="17">
        <v>153.15433871417599</v>
      </c>
    </row>
    <row r="526" spans="1:11" x14ac:dyDescent="0.25">
      <c r="A526" s="19">
        <f t="shared" si="17"/>
        <v>521</v>
      </c>
      <c r="B526" s="19">
        <v>37795</v>
      </c>
      <c r="C526" s="20" t="s">
        <v>904</v>
      </c>
      <c r="D526" s="17">
        <v>0</v>
      </c>
      <c r="E526" s="17"/>
      <c r="F526" s="17">
        <f t="shared" si="16"/>
        <v>0</v>
      </c>
      <c r="G526" s="17">
        <v>0</v>
      </c>
      <c r="H526" s="17">
        <v>0</v>
      </c>
      <c r="I526" s="12" t="s">
        <v>1056</v>
      </c>
      <c r="J526" s="17">
        <v>0</v>
      </c>
      <c r="K526" s="17">
        <v>0</v>
      </c>
    </row>
    <row r="527" spans="1:11" x14ac:dyDescent="0.25">
      <c r="A527" s="19">
        <f t="shared" si="17"/>
        <v>522</v>
      </c>
      <c r="B527" s="19">
        <v>37827</v>
      </c>
      <c r="C527" s="20" t="s">
        <v>290</v>
      </c>
      <c r="D527" s="17">
        <v>0</v>
      </c>
      <c r="E527" s="17"/>
      <c r="F527" s="17">
        <f t="shared" si="16"/>
        <v>0</v>
      </c>
      <c r="G527" s="17">
        <v>0</v>
      </c>
      <c r="H527" s="17">
        <v>0</v>
      </c>
      <c r="I527" s="12" t="s">
        <v>1056</v>
      </c>
      <c r="J527" s="17">
        <v>0</v>
      </c>
      <c r="K527" s="17">
        <v>0</v>
      </c>
    </row>
    <row r="528" spans="1:11" x14ac:dyDescent="0.25">
      <c r="A528" s="19">
        <f t="shared" si="17"/>
        <v>523</v>
      </c>
      <c r="B528" s="19">
        <v>37958</v>
      </c>
      <c r="C528" s="20" t="s">
        <v>670</v>
      </c>
      <c r="D528" s="17">
        <v>0.53524941847109997</v>
      </c>
      <c r="E528" s="17"/>
      <c r="F528" s="17">
        <f t="shared" si="16"/>
        <v>0.53524941847109997</v>
      </c>
      <c r="G528" s="17">
        <v>17.90324</v>
      </c>
      <c r="H528" s="17">
        <v>8.1307738000000001</v>
      </c>
      <c r="I528" s="12" t="s">
        <v>1056</v>
      </c>
      <c r="J528" s="17">
        <v>68.889131050000003</v>
      </c>
      <c r="K528" s="17">
        <v>72.817853855348005</v>
      </c>
    </row>
    <row r="529" spans="1:11" x14ac:dyDescent="0.25">
      <c r="A529" s="19">
        <f t="shared" si="17"/>
        <v>524</v>
      </c>
      <c r="B529" s="19">
        <v>37997</v>
      </c>
      <c r="C529" s="20" t="s">
        <v>671</v>
      </c>
      <c r="D529" s="17">
        <v>3.3567591578000003E-2</v>
      </c>
      <c r="E529" s="17"/>
      <c r="F529" s="17">
        <f t="shared" si="16"/>
        <v>3.3567591578000003E-2</v>
      </c>
      <c r="G529" s="17">
        <v>1.78</v>
      </c>
      <c r="H529" s="17">
        <v>-1.9157432999999999</v>
      </c>
      <c r="I529" s="12" t="s">
        <v>1056</v>
      </c>
      <c r="J529" s="17">
        <v>4.2613330999999999</v>
      </c>
      <c r="K529" s="17">
        <v>2.392908963</v>
      </c>
    </row>
    <row r="530" spans="1:11" x14ac:dyDescent="0.25">
      <c r="A530" s="19">
        <f t="shared" si="17"/>
        <v>525</v>
      </c>
      <c r="B530" s="19">
        <v>38053</v>
      </c>
      <c r="C530" s="20" t="s">
        <v>468</v>
      </c>
      <c r="D530" s="17">
        <v>2.3425698763181999</v>
      </c>
      <c r="E530" s="17"/>
      <c r="F530" s="17">
        <f t="shared" si="16"/>
        <v>2.3425698763181999</v>
      </c>
      <c r="G530" s="17">
        <v>101.3</v>
      </c>
      <c r="H530" s="17">
        <v>92.380472800000007</v>
      </c>
      <c r="I530" s="12" t="s">
        <v>1056</v>
      </c>
      <c r="J530" s="17">
        <v>105.75983920833333</v>
      </c>
      <c r="K530" s="17">
        <v>146.67633274841</v>
      </c>
    </row>
    <row r="531" spans="1:11" x14ac:dyDescent="0.25">
      <c r="A531" s="19">
        <f t="shared" si="17"/>
        <v>526</v>
      </c>
      <c r="B531" s="19">
        <v>38185</v>
      </c>
      <c r="C531" s="20" t="s">
        <v>161</v>
      </c>
      <c r="D531" s="17">
        <v>0.5308004037463</v>
      </c>
      <c r="E531" s="17"/>
      <c r="F531" s="17">
        <f t="shared" si="16"/>
        <v>0.5308004037463</v>
      </c>
      <c r="G531" s="17">
        <v>0</v>
      </c>
      <c r="H531" s="17">
        <v>-101.03274589999999</v>
      </c>
      <c r="I531" s="12" t="s">
        <v>1056</v>
      </c>
      <c r="J531" s="17">
        <v>100.54868419166667</v>
      </c>
      <c r="K531" s="17">
        <v>0</v>
      </c>
    </row>
    <row r="532" spans="1:11" x14ac:dyDescent="0.25">
      <c r="A532" s="19">
        <f t="shared" si="17"/>
        <v>527</v>
      </c>
      <c r="B532" s="19">
        <v>39107</v>
      </c>
      <c r="C532" s="20" t="s">
        <v>672</v>
      </c>
      <c r="D532" s="17">
        <v>4.8303473975051006</v>
      </c>
      <c r="E532" s="17"/>
      <c r="F532" s="17">
        <f t="shared" si="16"/>
        <v>4.8303473975051006</v>
      </c>
      <c r="G532" s="17">
        <v>433.57927519999998</v>
      </c>
      <c r="H532" s="17">
        <v>280.4430893</v>
      </c>
      <c r="I532" s="12" t="s">
        <v>1056</v>
      </c>
      <c r="J532" s="17">
        <v>675.78392276666671</v>
      </c>
      <c r="K532" s="17">
        <v>774.34176101937999</v>
      </c>
    </row>
    <row r="533" spans="1:11" x14ac:dyDescent="0.25">
      <c r="A533" s="19">
        <f t="shared" si="17"/>
        <v>528</v>
      </c>
      <c r="B533" s="19">
        <v>39461</v>
      </c>
      <c r="C533" s="20" t="s">
        <v>905</v>
      </c>
      <c r="D533" s="17">
        <v>1.6169389842174002</v>
      </c>
      <c r="E533" s="17"/>
      <c r="F533" s="17">
        <f t="shared" si="16"/>
        <v>1.6169389842174002</v>
      </c>
      <c r="G533" s="17">
        <v>234.6889213</v>
      </c>
      <c r="H533" s="17">
        <v>130.4687381</v>
      </c>
      <c r="I533" s="12" t="s">
        <v>1056</v>
      </c>
      <c r="J533" s="17">
        <v>207.140828575</v>
      </c>
      <c r="K533" s="17">
        <v>223.33255529200201</v>
      </c>
    </row>
    <row r="534" spans="1:11" x14ac:dyDescent="0.25">
      <c r="A534" s="19">
        <f t="shared" si="17"/>
        <v>529</v>
      </c>
      <c r="B534" s="19">
        <v>39470</v>
      </c>
      <c r="C534" s="20" t="s">
        <v>673</v>
      </c>
      <c r="D534" s="17">
        <v>5.9403122784092997</v>
      </c>
      <c r="E534" s="17"/>
      <c r="F534" s="17">
        <f t="shared" si="16"/>
        <v>5.9403122784092997</v>
      </c>
      <c r="G534" s="17">
        <v>147.90475000000001</v>
      </c>
      <c r="H534" s="17">
        <v>147.63524129999999</v>
      </c>
      <c r="I534" s="12" t="s">
        <v>1056</v>
      </c>
      <c r="J534" s="17">
        <v>315.69142181666666</v>
      </c>
      <c r="K534" s="17">
        <v>337.58079321792002</v>
      </c>
    </row>
    <row r="535" spans="1:11" x14ac:dyDescent="0.25">
      <c r="A535" s="19">
        <f t="shared" si="17"/>
        <v>530</v>
      </c>
      <c r="B535" s="19">
        <v>40107</v>
      </c>
      <c r="C535" s="20" t="s">
        <v>469</v>
      </c>
      <c r="D535" s="17">
        <v>3.8764473013211003</v>
      </c>
      <c r="E535" s="17"/>
      <c r="F535" s="17">
        <f t="shared" si="16"/>
        <v>3.8764473013211003</v>
      </c>
      <c r="G535" s="17">
        <v>228.97499110000001</v>
      </c>
      <c r="H535" s="17">
        <v>-365.62691662391899</v>
      </c>
      <c r="I535" s="12" t="s">
        <v>1056</v>
      </c>
      <c r="J535" s="17">
        <v>515.05431412500002</v>
      </c>
      <c r="K535" s="17">
        <v>487.039650295635</v>
      </c>
    </row>
    <row r="536" spans="1:11" x14ac:dyDescent="0.25">
      <c r="A536" s="19">
        <f t="shared" si="17"/>
        <v>531</v>
      </c>
      <c r="B536" s="19">
        <v>40485</v>
      </c>
      <c r="C536" s="20" t="s">
        <v>674</v>
      </c>
      <c r="D536" s="17">
        <v>3.3582631284599</v>
      </c>
      <c r="E536" s="17"/>
      <c r="F536" s="17">
        <f t="shared" si="16"/>
        <v>3.3582631284599</v>
      </c>
      <c r="G536" s="17">
        <v>13.1327926</v>
      </c>
      <c r="H536" s="17">
        <v>1.9501500000000001E-2</v>
      </c>
      <c r="I536" s="12" t="s">
        <v>1056</v>
      </c>
      <c r="J536" s="17">
        <v>216.00901852499999</v>
      </c>
      <c r="K536" s="17">
        <v>217.53366906116801</v>
      </c>
    </row>
    <row r="537" spans="1:11" x14ac:dyDescent="0.25">
      <c r="A537" s="19">
        <f t="shared" si="17"/>
        <v>532</v>
      </c>
      <c r="B537" s="19">
        <v>40594</v>
      </c>
      <c r="C537" s="20" t="s">
        <v>470</v>
      </c>
      <c r="D537" s="17">
        <v>18.991739373208702</v>
      </c>
      <c r="E537" s="17"/>
      <c r="F537" s="17">
        <f t="shared" si="16"/>
        <v>18.991739373208702</v>
      </c>
      <c r="G537" s="17">
        <v>3132.3863185999999</v>
      </c>
      <c r="H537" s="17">
        <v>120.7445352</v>
      </c>
      <c r="I537" s="12" t="s">
        <v>1056</v>
      </c>
      <c r="J537" s="17">
        <v>1537.3996218583334</v>
      </c>
      <c r="K537" s="17">
        <v>1646.57987500076</v>
      </c>
    </row>
    <row r="538" spans="1:11" x14ac:dyDescent="0.25">
      <c r="A538" s="19">
        <f t="shared" si="17"/>
        <v>533</v>
      </c>
      <c r="B538" s="19">
        <v>40733</v>
      </c>
      <c r="C538" s="20" t="s">
        <v>471</v>
      </c>
      <c r="D538" s="17">
        <v>2.0780897354465</v>
      </c>
      <c r="E538" s="17"/>
      <c r="F538" s="17">
        <f t="shared" si="16"/>
        <v>2.0780897354465</v>
      </c>
      <c r="G538" s="17">
        <v>57.897042900000002</v>
      </c>
      <c r="H538" s="17">
        <v>14.0562386</v>
      </c>
      <c r="I538" s="12" t="s">
        <v>1056</v>
      </c>
      <c r="J538" s="17">
        <v>160.66816115833333</v>
      </c>
      <c r="K538" s="17">
        <v>169.81355958256199</v>
      </c>
    </row>
    <row r="539" spans="1:11" x14ac:dyDescent="0.25">
      <c r="A539" s="19">
        <f t="shared" si="17"/>
        <v>534</v>
      </c>
      <c r="B539" s="19">
        <v>41132</v>
      </c>
      <c r="C539" s="20" t="s">
        <v>341</v>
      </c>
      <c r="D539" s="17">
        <v>37.0186300399305</v>
      </c>
      <c r="E539" s="17"/>
      <c r="F539" s="17">
        <f t="shared" si="16"/>
        <v>37.0186300399305</v>
      </c>
      <c r="G539" s="17">
        <v>632.1992659</v>
      </c>
      <c r="H539" s="17">
        <v>25.5376826</v>
      </c>
      <c r="I539" s="12" t="s">
        <v>1056</v>
      </c>
      <c r="J539" s="17">
        <v>3632.9273036750001</v>
      </c>
      <c r="K539" s="17">
        <v>3704.1693564505108</v>
      </c>
    </row>
    <row r="540" spans="1:11" x14ac:dyDescent="0.25">
      <c r="A540" s="19">
        <f t="shared" si="17"/>
        <v>535</v>
      </c>
      <c r="B540" s="19">
        <v>41137</v>
      </c>
      <c r="C540" s="20" t="s">
        <v>675</v>
      </c>
      <c r="D540" s="17">
        <v>4.8892152864318996</v>
      </c>
      <c r="E540" s="17"/>
      <c r="F540" s="17">
        <f t="shared" si="16"/>
        <v>4.8892152864318996</v>
      </c>
      <c r="G540" s="17">
        <v>403.14904949999999</v>
      </c>
      <c r="H540" s="17">
        <v>212.95651240000001</v>
      </c>
      <c r="I540" s="12" t="s">
        <v>1056</v>
      </c>
      <c r="J540" s="17">
        <v>343.55373216666663</v>
      </c>
      <c r="K540" s="17">
        <v>452.44252138653701</v>
      </c>
    </row>
    <row r="541" spans="1:11" x14ac:dyDescent="0.25">
      <c r="A541" s="19">
        <f t="shared" si="17"/>
        <v>536</v>
      </c>
      <c r="B541" s="19">
        <v>41216</v>
      </c>
      <c r="C541" s="20" t="s">
        <v>472</v>
      </c>
      <c r="D541" s="17">
        <v>3.3428313265191001</v>
      </c>
      <c r="E541" s="17"/>
      <c r="F541" s="17">
        <f t="shared" si="16"/>
        <v>3.3428313265191001</v>
      </c>
      <c r="G541" s="17">
        <v>483.79183690000002</v>
      </c>
      <c r="H541" s="17">
        <v>354.17153910000002</v>
      </c>
      <c r="I541" s="12" t="s">
        <v>1056</v>
      </c>
      <c r="J541" s="17">
        <v>421.17565019166665</v>
      </c>
      <c r="K541" s="17">
        <v>570.20447934796903</v>
      </c>
    </row>
    <row r="542" spans="1:11" x14ac:dyDescent="0.25">
      <c r="A542" s="19">
        <f t="shared" si="17"/>
        <v>537</v>
      </c>
      <c r="B542" s="19">
        <v>41427</v>
      </c>
      <c r="C542" s="20" t="s">
        <v>676</v>
      </c>
      <c r="D542" s="17">
        <v>6.7286580942920002</v>
      </c>
      <c r="E542" s="17"/>
      <c r="F542" s="17">
        <f t="shared" si="16"/>
        <v>6.7286580942920002</v>
      </c>
      <c r="G542" s="17">
        <v>215.38649770000001</v>
      </c>
      <c r="H542" s="17">
        <v>168.6594274</v>
      </c>
      <c r="I542" s="12" t="s">
        <v>1056</v>
      </c>
      <c r="J542" s="17">
        <v>699.25320068333326</v>
      </c>
      <c r="K542" s="17">
        <v>796.78248003373699</v>
      </c>
    </row>
    <row r="543" spans="1:11" x14ac:dyDescent="0.25">
      <c r="A543" s="19">
        <f t="shared" si="17"/>
        <v>538</v>
      </c>
      <c r="B543" s="19">
        <v>41541</v>
      </c>
      <c r="C543" s="20" t="s">
        <v>677</v>
      </c>
      <c r="D543" s="17">
        <v>0.76111567436359995</v>
      </c>
      <c r="E543" s="17"/>
      <c r="F543" s="17">
        <f t="shared" si="16"/>
        <v>0.76111567436359995</v>
      </c>
      <c r="G543" s="17">
        <v>20.7881046</v>
      </c>
      <c r="H543" s="17">
        <v>12.021871300000001</v>
      </c>
      <c r="I543" s="12" t="s">
        <v>1056</v>
      </c>
      <c r="J543" s="17">
        <v>61.555517350000002</v>
      </c>
      <c r="K543" s="17">
        <v>67.381178370007007</v>
      </c>
    </row>
    <row r="544" spans="1:11" x14ac:dyDescent="0.25">
      <c r="A544" s="19">
        <f t="shared" si="17"/>
        <v>539</v>
      </c>
      <c r="B544" s="19">
        <v>41571</v>
      </c>
      <c r="C544" s="20" t="s">
        <v>678</v>
      </c>
      <c r="D544" s="17">
        <v>14.5790529082497</v>
      </c>
      <c r="E544" s="17"/>
      <c r="F544" s="17">
        <f t="shared" si="16"/>
        <v>14.5790529082497</v>
      </c>
      <c r="G544" s="17">
        <v>637.80922410000005</v>
      </c>
      <c r="H544" s="17">
        <v>351.89612299999999</v>
      </c>
      <c r="I544" s="12" t="s">
        <v>1056</v>
      </c>
      <c r="J544" s="17">
        <v>1218.9219987416668</v>
      </c>
      <c r="K544" s="17">
        <v>1425.708802886541</v>
      </c>
    </row>
    <row r="545" spans="1:11" x14ac:dyDescent="0.25">
      <c r="A545" s="19">
        <f t="shared" si="17"/>
        <v>540</v>
      </c>
      <c r="B545" s="19">
        <v>41719</v>
      </c>
      <c r="C545" s="20" t="s">
        <v>679</v>
      </c>
      <c r="D545" s="17">
        <v>0.37362182867069998</v>
      </c>
      <c r="E545" s="17"/>
      <c r="F545" s="17">
        <f t="shared" si="16"/>
        <v>0.37362182867069998</v>
      </c>
      <c r="G545" s="17">
        <v>5.2452772999999997</v>
      </c>
      <c r="H545" s="17">
        <v>5.8989000000000003E-3</v>
      </c>
      <c r="I545" s="12" t="s">
        <v>1056</v>
      </c>
      <c r="J545" s="17">
        <v>30.541737224999999</v>
      </c>
      <c r="K545" s="17">
        <v>30.6784604417</v>
      </c>
    </row>
    <row r="546" spans="1:11" x14ac:dyDescent="0.25">
      <c r="A546" s="19">
        <f t="shared" si="17"/>
        <v>541</v>
      </c>
      <c r="B546" s="19">
        <v>41733</v>
      </c>
      <c r="C546" s="20" t="s">
        <v>680</v>
      </c>
      <c r="D546" s="17">
        <v>6.9058455166200003E-2</v>
      </c>
      <c r="E546" s="17"/>
      <c r="F546" s="17">
        <f t="shared" si="16"/>
        <v>6.9058455166200003E-2</v>
      </c>
      <c r="G546" s="17">
        <v>0</v>
      </c>
      <c r="H546" s="17">
        <v>0</v>
      </c>
      <c r="I546" s="12" t="s">
        <v>1056</v>
      </c>
      <c r="J546" s="17">
        <v>5.8716035166666662</v>
      </c>
      <c r="K546" s="17">
        <v>5.9651926637399999</v>
      </c>
    </row>
    <row r="547" spans="1:11" x14ac:dyDescent="0.25">
      <c r="A547" s="19">
        <f t="shared" si="17"/>
        <v>542</v>
      </c>
      <c r="B547" s="19">
        <v>42506</v>
      </c>
      <c r="C547" s="20" t="s">
        <v>681</v>
      </c>
      <c r="D547" s="17">
        <v>5.8160823724271999</v>
      </c>
      <c r="E547" s="17"/>
      <c r="F547" s="17">
        <f t="shared" si="16"/>
        <v>5.8160823724271999</v>
      </c>
      <c r="G547" s="17">
        <v>242.40790770000001</v>
      </c>
      <c r="H547" s="17">
        <v>111.2720399</v>
      </c>
      <c r="I547" s="12" t="s">
        <v>1056</v>
      </c>
      <c r="J547" s="17">
        <v>505.75310725000003</v>
      </c>
      <c r="K547" s="17">
        <v>554.56776446540505</v>
      </c>
    </row>
    <row r="548" spans="1:11" x14ac:dyDescent="0.25">
      <c r="A548" s="19">
        <f t="shared" si="17"/>
        <v>543</v>
      </c>
      <c r="B548" s="19">
        <v>42632</v>
      </c>
      <c r="C548" s="20" t="s">
        <v>906</v>
      </c>
      <c r="D548" s="17">
        <v>0.1720946349844</v>
      </c>
      <c r="E548" s="17"/>
      <c r="F548" s="17">
        <f t="shared" si="16"/>
        <v>0.1720946349844</v>
      </c>
      <c r="G548" s="17">
        <v>14.4484219</v>
      </c>
      <c r="H548" s="17">
        <v>4.7410721000000002</v>
      </c>
      <c r="I548" s="12" t="s">
        <v>1056</v>
      </c>
      <c r="J548" s="17">
        <v>18.662451941666664</v>
      </c>
      <c r="K548" s="17">
        <v>18.632474883118</v>
      </c>
    </row>
    <row r="549" spans="1:11" x14ac:dyDescent="0.25">
      <c r="A549" s="19">
        <f t="shared" si="17"/>
        <v>544</v>
      </c>
      <c r="B549" s="19">
        <v>42937</v>
      </c>
      <c r="C549" s="20" t="s">
        <v>682</v>
      </c>
      <c r="D549" s="17">
        <v>2.7053889993910003</v>
      </c>
      <c r="E549" s="17"/>
      <c r="F549" s="17">
        <f t="shared" si="16"/>
        <v>2.7053889993910003</v>
      </c>
      <c r="G549" s="17">
        <v>114.5838758</v>
      </c>
      <c r="H549" s="17">
        <v>-5.9424659000000002</v>
      </c>
      <c r="I549" s="12" t="s">
        <v>1056</v>
      </c>
      <c r="J549" s="17">
        <v>384.976578475</v>
      </c>
      <c r="K549" s="17">
        <v>373.94991497722702</v>
      </c>
    </row>
    <row r="550" spans="1:11" x14ac:dyDescent="0.25">
      <c r="A550" s="19">
        <f t="shared" si="17"/>
        <v>545</v>
      </c>
      <c r="B550" s="19">
        <v>42964</v>
      </c>
      <c r="C550" s="20" t="s">
        <v>163</v>
      </c>
      <c r="D550" s="17">
        <v>14.5603658615145</v>
      </c>
      <c r="E550" s="17"/>
      <c r="F550" s="17">
        <f t="shared" si="16"/>
        <v>14.5603658615145</v>
      </c>
      <c r="G550" s="17">
        <v>1564.2971769000001</v>
      </c>
      <c r="H550" s="17">
        <v>151.072065393033</v>
      </c>
      <c r="I550" s="12" t="s">
        <v>1056</v>
      </c>
      <c r="J550" s="17">
        <v>2062.9773565166665</v>
      </c>
      <c r="K550" s="17">
        <v>1776.5477773877369</v>
      </c>
    </row>
    <row r="551" spans="1:11" x14ac:dyDescent="0.25">
      <c r="A551" s="19">
        <f t="shared" si="17"/>
        <v>546</v>
      </c>
      <c r="B551" s="19">
        <v>43639</v>
      </c>
      <c r="C551" s="20" t="s">
        <v>907</v>
      </c>
      <c r="D551" s="17">
        <v>19.276267691450101</v>
      </c>
      <c r="E551" s="17"/>
      <c r="F551" s="17">
        <f t="shared" si="16"/>
        <v>19.276267691450101</v>
      </c>
      <c r="G551" s="17">
        <v>4715.7685609</v>
      </c>
      <c r="H551" s="17">
        <v>493.72792550000003</v>
      </c>
      <c r="I551" s="12" t="s">
        <v>1056</v>
      </c>
      <c r="J551" s="17">
        <v>2183.5363260833333</v>
      </c>
      <c r="K551" s="17">
        <v>2545.0094474501589</v>
      </c>
    </row>
    <row r="552" spans="1:11" x14ac:dyDescent="0.25">
      <c r="A552" s="19">
        <f t="shared" si="17"/>
        <v>547</v>
      </c>
      <c r="B552" s="19">
        <v>44319</v>
      </c>
      <c r="C552" s="20" t="s">
        <v>165</v>
      </c>
      <c r="D552" s="17">
        <v>53.443501747316802</v>
      </c>
      <c r="E552" s="17"/>
      <c r="F552" s="17">
        <f t="shared" si="16"/>
        <v>53.443501747316802</v>
      </c>
      <c r="G552" s="17">
        <v>1002.1020802</v>
      </c>
      <c r="H552" s="17">
        <v>63.148038200000002</v>
      </c>
      <c r="I552" s="12" t="s">
        <v>1056</v>
      </c>
      <c r="J552" s="17">
        <v>3574.877983675</v>
      </c>
      <c r="K552" s="17">
        <v>3576.555017885677</v>
      </c>
    </row>
    <row r="553" spans="1:11" x14ac:dyDescent="0.25">
      <c r="A553" s="19">
        <f t="shared" si="17"/>
        <v>548</v>
      </c>
      <c r="B553" s="19">
        <v>44504</v>
      </c>
      <c r="C553" s="20" t="s">
        <v>473</v>
      </c>
      <c r="D553" s="17">
        <v>6.2892700964584005</v>
      </c>
      <c r="E553" s="17"/>
      <c r="F553" s="17">
        <f t="shared" si="16"/>
        <v>6.2892700964584005</v>
      </c>
      <c r="G553" s="17">
        <v>440.7527599</v>
      </c>
      <c r="H553" s="17">
        <v>9.3981677000000001</v>
      </c>
      <c r="I553" s="12" t="s">
        <v>1056</v>
      </c>
      <c r="J553" s="17">
        <v>795.24696895</v>
      </c>
      <c r="K553" s="17">
        <v>746.85668968330629</v>
      </c>
    </row>
    <row r="554" spans="1:11" x14ac:dyDescent="0.25">
      <c r="A554" s="19">
        <f t="shared" si="17"/>
        <v>549</v>
      </c>
      <c r="B554" s="19">
        <v>44580</v>
      </c>
      <c r="C554" s="20" t="s">
        <v>342</v>
      </c>
      <c r="D554" s="17">
        <v>31.1988419264305</v>
      </c>
      <c r="E554" s="17"/>
      <c r="F554" s="17">
        <f t="shared" si="16"/>
        <v>31.1988419264305</v>
      </c>
      <c r="G554" s="17">
        <v>421.75200000000001</v>
      </c>
      <c r="H554" s="17">
        <v>363.64740060000003</v>
      </c>
      <c r="I554" s="12" t="s">
        <v>1056</v>
      </c>
      <c r="J554" s="17">
        <v>2457.9276916416666</v>
      </c>
      <c r="K554" s="17">
        <v>2672.60708794733</v>
      </c>
    </row>
    <row r="555" spans="1:11" x14ac:dyDescent="0.25">
      <c r="A555" s="19">
        <f t="shared" si="17"/>
        <v>550</v>
      </c>
      <c r="B555" s="19">
        <v>44882</v>
      </c>
      <c r="C555" s="20" t="s">
        <v>166</v>
      </c>
      <c r="D555" s="17">
        <v>2.6353656230000003E-3</v>
      </c>
      <c r="E555" s="17"/>
      <c r="F555" s="17">
        <f t="shared" si="16"/>
        <v>2.6353656230000003E-3</v>
      </c>
      <c r="G555" s="17">
        <v>0.5</v>
      </c>
      <c r="H555" s="17">
        <v>0.5</v>
      </c>
      <c r="I555" s="12" t="s">
        <v>1056</v>
      </c>
      <c r="J555" s="17">
        <v>0.13399634999999999</v>
      </c>
      <c r="K555" s="17">
        <v>0.52331646509999996</v>
      </c>
    </row>
    <row r="556" spans="1:11" x14ac:dyDescent="0.25">
      <c r="A556" s="19">
        <f t="shared" si="17"/>
        <v>551</v>
      </c>
      <c r="B556" s="19">
        <v>45042</v>
      </c>
      <c r="C556" s="20" t="s">
        <v>219</v>
      </c>
      <c r="D556" s="17">
        <v>10.4347428695124</v>
      </c>
      <c r="E556" s="17"/>
      <c r="F556" s="17">
        <f t="shared" si="16"/>
        <v>10.4347428695124</v>
      </c>
      <c r="G556" s="17">
        <v>349.12276500000002</v>
      </c>
      <c r="H556" s="17">
        <v>160.2606524</v>
      </c>
      <c r="I556" s="12" t="s">
        <v>1056</v>
      </c>
      <c r="J556" s="17">
        <v>1012.71122715</v>
      </c>
      <c r="K556" s="17">
        <v>1112.6360724940271</v>
      </c>
    </row>
    <row r="557" spans="1:11" x14ac:dyDescent="0.25">
      <c r="A557" s="19">
        <f t="shared" si="17"/>
        <v>552</v>
      </c>
      <c r="B557" s="19">
        <v>45289</v>
      </c>
      <c r="C557" s="20" t="s">
        <v>474</v>
      </c>
      <c r="D557" s="17">
        <v>8.7680578088857004</v>
      </c>
      <c r="E557" s="17"/>
      <c r="F557" s="17">
        <f t="shared" si="16"/>
        <v>8.7680578088857004</v>
      </c>
      <c r="G557" s="17">
        <v>450.66167009999998</v>
      </c>
      <c r="H557" s="17">
        <v>119.4011055</v>
      </c>
      <c r="I557" s="12" t="s">
        <v>1056</v>
      </c>
      <c r="J557" s="17">
        <v>713.70220269166668</v>
      </c>
      <c r="K557" s="17">
        <v>770.24778744865705</v>
      </c>
    </row>
    <row r="558" spans="1:11" x14ac:dyDescent="0.25">
      <c r="A558" s="19">
        <f t="shared" si="17"/>
        <v>553</v>
      </c>
      <c r="B558" s="19">
        <v>45392</v>
      </c>
      <c r="C558" s="20" t="s">
        <v>908</v>
      </c>
      <c r="D558" s="17">
        <v>6.5184813652499993E-2</v>
      </c>
      <c r="E558" s="17"/>
      <c r="F558" s="17">
        <f t="shared" si="16"/>
        <v>6.5184813652499993E-2</v>
      </c>
      <c r="G558" s="17">
        <v>4.0158481999999998</v>
      </c>
      <c r="H558" s="17">
        <v>2.5678160999999999</v>
      </c>
      <c r="I558" s="12" t="s">
        <v>1056</v>
      </c>
      <c r="J558" s="17">
        <v>5.0883183583333329</v>
      </c>
      <c r="K558" s="17">
        <v>5.7239283901000002</v>
      </c>
    </row>
    <row r="559" spans="1:11" x14ac:dyDescent="0.25">
      <c r="A559" s="19">
        <f t="shared" si="17"/>
        <v>554</v>
      </c>
      <c r="B559" s="19">
        <v>45415</v>
      </c>
      <c r="C559" s="20" t="s">
        <v>291</v>
      </c>
      <c r="D559" s="17">
        <v>3.5005503947333003</v>
      </c>
      <c r="E559" s="17"/>
      <c r="F559" s="17">
        <f t="shared" si="16"/>
        <v>3.5005503947333003</v>
      </c>
      <c r="G559" s="17">
        <v>153.19700359999999</v>
      </c>
      <c r="H559" s="17">
        <v>81.998584100000002</v>
      </c>
      <c r="I559" s="12" t="s">
        <v>1056</v>
      </c>
      <c r="J559" s="17">
        <v>240.33327091666669</v>
      </c>
      <c r="K559" s="17">
        <v>271.524691307399</v>
      </c>
    </row>
    <row r="560" spans="1:11" x14ac:dyDescent="0.25">
      <c r="A560" s="19">
        <f t="shared" si="17"/>
        <v>555</v>
      </c>
      <c r="B560" s="19">
        <v>45422</v>
      </c>
      <c r="C560" s="20" t="s">
        <v>475</v>
      </c>
      <c r="D560" s="17">
        <v>0.13502644672529998</v>
      </c>
      <c r="E560" s="17"/>
      <c r="F560" s="17">
        <f t="shared" si="16"/>
        <v>0.13502644672529998</v>
      </c>
      <c r="G560" s="17">
        <v>1.1770639000000001</v>
      </c>
      <c r="H560" s="17">
        <v>0.29988189999999998</v>
      </c>
      <c r="I560" s="12" t="s">
        <v>1056</v>
      </c>
      <c r="J560" s="17">
        <v>41.915517375</v>
      </c>
      <c r="K560" s="17">
        <v>42.015660521725998</v>
      </c>
    </row>
    <row r="561" spans="1:11" x14ac:dyDescent="0.25">
      <c r="A561" s="19">
        <f t="shared" si="17"/>
        <v>556</v>
      </c>
      <c r="B561" s="19">
        <v>45683</v>
      </c>
      <c r="C561" s="20" t="s">
        <v>909</v>
      </c>
      <c r="D561" s="17">
        <v>0</v>
      </c>
      <c r="E561" s="17"/>
      <c r="F561" s="17">
        <f t="shared" si="16"/>
        <v>0</v>
      </c>
      <c r="G561" s="17">
        <v>0</v>
      </c>
      <c r="H561" s="17">
        <v>0</v>
      </c>
      <c r="I561" s="12" t="s">
        <v>1056</v>
      </c>
      <c r="J561" s="17">
        <v>0</v>
      </c>
      <c r="K561" s="17">
        <v>0</v>
      </c>
    </row>
    <row r="562" spans="1:11" x14ac:dyDescent="0.25">
      <c r="A562" s="19">
        <f t="shared" si="17"/>
        <v>557</v>
      </c>
      <c r="B562" s="19">
        <v>45888</v>
      </c>
      <c r="C562" s="20" t="s">
        <v>683</v>
      </c>
      <c r="D562" s="17">
        <v>1.8926704624302002</v>
      </c>
      <c r="E562" s="17"/>
      <c r="F562" s="17">
        <f t="shared" si="16"/>
        <v>1.8926704624302002</v>
      </c>
      <c r="G562" s="17">
        <v>91.069064999999995</v>
      </c>
      <c r="H562" s="17">
        <v>58.114122399999999</v>
      </c>
      <c r="I562" s="12" t="s">
        <v>1056</v>
      </c>
      <c r="J562" s="17">
        <v>200.35645665833334</v>
      </c>
      <c r="K562" s="17">
        <v>222.17813205244701</v>
      </c>
    </row>
    <row r="563" spans="1:11" x14ac:dyDescent="0.25">
      <c r="A563" s="19">
        <f t="shared" si="17"/>
        <v>558</v>
      </c>
      <c r="B563" s="19">
        <v>45990</v>
      </c>
      <c r="C563" s="20" t="s">
        <v>167</v>
      </c>
      <c r="D563" s="17">
        <v>2.5691677942900001E-2</v>
      </c>
      <c r="E563" s="17"/>
      <c r="F563" s="17">
        <f t="shared" si="16"/>
        <v>2.5691677942900001E-2</v>
      </c>
      <c r="G563" s="17">
        <v>0.34</v>
      </c>
      <c r="H563" s="17">
        <v>-2.7223578206710002</v>
      </c>
      <c r="I563" s="12" t="s">
        <v>1056</v>
      </c>
      <c r="J563" s="17">
        <v>2.0895235749999999</v>
      </c>
      <c r="K563" s="17">
        <v>0.68327418554999997</v>
      </c>
    </row>
    <row r="564" spans="1:11" x14ac:dyDescent="0.25">
      <c r="A564" s="19">
        <f t="shared" si="17"/>
        <v>559</v>
      </c>
      <c r="B564" s="19">
        <v>46220</v>
      </c>
      <c r="C564" s="20" t="s">
        <v>910</v>
      </c>
      <c r="D564" s="17">
        <v>3.4335800156341998</v>
      </c>
      <c r="E564" s="17"/>
      <c r="F564" s="17">
        <f t="shared" si="16"/>
        <v>3.4335800156341998</v>
      </c>
      <c r="G564" s="17">
        <v>68.964341899999994</v>
      </c>
      <c r="H564" s="17">
        <v>39.727494</v>
      </c>
      <c r="I564" s="12" t="s">
        <v>1056</v>
      </c>
      <c r="J564" s="17">
        <v>332.24837179999997</v>
      </c>
      <c r="K564" s="17">
        <v>343.28039113430401</v>
      </c>
    </row>
    <row r="565" spans="1:11" x14ac:dyDescent="0.25">
      <c r="A565" s="19">
        <f t="shared" si="17"/>
        <v>560</v>
      </c>
      <c r="B565" s="19">
        <v>46285</v>
      </c>
      <c r="C565" s="20" t="s">
        <v>911</v>
      </c>
      <c r="D565" s="17">
        <v>7.6824948064563001</v>
      </c>
      <c r="E565" s="17"/>
      <c r="F565" s="17">
        <f t="shared" si="16"/>
        <v>7.6824948064563001</v>
      </c>
      <c r="G565" s="17">
        <v>862.29134429999999</v>
      </c>
      <c r="H565" s="17">
        <v>599.47247947702999</v>
      </c>
      <c r="I565" s="12" t="s">
        <v>1056</v>
      </c>
      <c r="J565" s="17">
        <v>667.35578849166666</v>
      </c>
      <c r="K565" s="17">
        <v>911.59124467930599</v>
      </c>
    </row>
    <row r="566" spans="1:11" x14ac:dyDescent="0.25">
      <c r="A566" s="19">
        <f t="shared" si="17"/>
        <v>561</v>
      </c>
      <c r="B566" s="19">
        <v>46559</v>
      </c>
      <c r="C566" s="20" t="s">
        <v>476</v>
      </c>
      <c r="D566" s="17">
        <v>0.95130786709120008</v>
      </c>
      <c r="E566" s="17"/>
      <c r="F566" s="17">
        <f t="shared" si="16"/>
        <v>0.95130786709120008</v>
      </c>
      <c r="G566" s="17">
        <v>11.752000000000001</v>
      </c>
      <c r="H566" s="17">
        <v>1.1584859000000001</v>
      </c>
      <c r="I566" s="12" t="s">
        <v>1056</v>
      </c>
      <c r="J566" s="17">
        <v>117.71836453333334</v>
      </c>
      <c r="K566" s="17">
        <v>129.17661489717401</v>
      </c>
    </row>
    <row r="567" spans="1:11" x14ac:dyDescent="0.25">
      <c r="A567" s="19">
        <f t="shared" si="17"/>
        <v>562</v>
      </c>
      <c r="B567" s="19">
        <v>46722</v>
      </c>
      <c r="C567" s="20" t="s">
        <v>170</v>
      </c>
      <c r="D567" s="17">
        <v>5.4049181884446993</v>
      </c>
      <c r="E567" s="17"/>
      <c r="F567" s="17">
        <f t="shared" si="16"/>
        <v>5.4049181884446993</v>
      </c>
      <c r="G567" s="17">
        <v>36.837995999999997</v>
      </c>
      <c r="H567" s="17">
        <v>-424.416485958441</v>
      </c>
      <c r="I567" s="12" t="s">
        <v>1056</v>
      </c>
      <c r="J567" s="17">
        <v>531.23939677500005</v>
      </c>
      <c r="K567" s="17">
        <v>121.40830922249999</v>
      </c>
    </row>
    <row r="568" spans="1:11" x14ac:dyDescent="0.25">
      <c r="A568" s="19">
        <f t="shared" si="17"/>
        <v>563</v>
      </c>
      <c r="B568" s="19">
        <v>47054</v>
      </c>
      <c r="C568" s="20" t="s">
        <v>477</v>
      </c>
      <c r="D568" s="17">
        <v>4.1689183214880003</v>
      </c>
      <c r="E568" s="17"/>
      <c r="F568" s="17">
        <f t="shared" si="16"/>
        <v>4.1689183214880003</v>
      </c>
      <c r="G568" s="17">
        <v>42.8</v>
      </c>
      <c r="H568" s="17">
        <v>38.596589999999999</v>
      </c>
      <c r="I568" s="12" t="s">
        <v>1056</v>
      </c>
      <c r="J568" s="17">
        <v>269.01321974166666</v>
      </c>
      <c r="K568" s="17">
        <v>288.71943295378998</v>
      </c>
    </row>
    <row r="569" spans="1:11" x14ac:dyDescent="0.25">
      <c r="A569" s="19">
        <f t="shared" si="17"/>
        <v>564</v>
      </c>
      <c r="B569" s="19">
        <v>47282</v>
      </c>
      <c r="C569" s="20" t="s">
        <v>684</v>
      </c>
      <c r="D569" s="17">
        <v>1.2725067395934</v>
      </c>
      <c r="E569" s="17"/>
      <c r="F569" s="17">
        <f t="shared" si="16"/>
        <v>1.2725067395934</v>
      </c>
      <c r="G569" s="17">
        <v>4.0475016000000004</v>
      </c>
      <c r="H569" s="17">
        <v>-12.9034145</v>
      </c>
      <c r="I569" s="12" t="s">
        <v>1056</v>
      </c>
      <c r="J569" s="17">
        <v>133.13420489166666</v>
      </c>
      <c r="K569" s="17">
        <v>129.85998161085001</v>
      </c>
    </row>
    <row r="570" spans="1:11" x14ac:dyDescent="0.25">
      <c r="A570" s="19">
        <f t="shared" si="17"/>
        <v>565</v>
      </c>
      <c r="B570" s="19">
        <v>47293</v>
      </c>
      <c r="C570" s="20" t="s">
        <v>171</v>
      </c>
      <c r="D570" s="17">
        <v>203.7997076589036</v>
      </c>
      <c r="E570" s="17"/>
      <c r="F570" s="17">
        <f t="shared" si="16"/>
        <v>203.7997076589036</v>
      </c>
      <c r="G570" s="17">
        <v>14320.8659465</v>
      </c>
      <c r="H570" s="17">
        <v>-1578.5292838080329</v>
      </c>
      <c r="I570" s="12" t="s">
        <v>1056</v>
      </c>
      <c r="J570" s="17">
        <v>16368.025673475</v>
      </c>
      <c r="K570" s="17">
        <v>13619.91465360815</v>
      </c>
    </row>
    <row r="571" spans="1:11" x14ac:dyDescent="0.25">
      <c r="A571" s="19">
        <f t="shared" si="17"/>
        <v>566</v>
      </c>
      <c r="B571" s="19">
        <v>47351</v>
      </c>
      <c r="C571" s="20" t="s">
        <v>685</v>
      </c>
      <c r="D571" s="17">
        <v>5.6571328965999996E-3</v>
      </c>
      <c r="E571" s="17"/>
      <c r="F571" s="17">
        <f t="shared" si="16"/>
        <v>5.6571328965999996E-3</v>
      </c>
      <c r="G571" s="17">
        <v>0</v>
      </c>
      <c r="H571" s="17">
        <v>0</v>
      </c>
      <c r="I571" s="12" t="s">
        <v>1056</v>
      </c>
      <c r="J571" s="17">
        <v>0.69470603333333336</v>
      </c>
      <c r="K571" s="17">
        <v>0.69820289710000005</v>
      </c>
    </row>
    <row r="572" spans="1:11" x14ac:dyDescent="0.25">
      <c r="A572" s="19">
        <f t="shared" si="17"/>
        <v>567</v>
      </c>
      <c r="B572" s="19">
        <v>47471</v>
      </c>
      <c r="C572" s="20" t="s">
        <v>343</v>
      </c>
      <c r="D572" s="17">
        <v>1.3044466743344001</v>
      </c>
      <c r="E572" s="17"/>
      <c r="F572" s="17">
        <f t="shared" si="16"/>
        <v>1.3044466743344001</v>
      </c>
      <c r="G572" s="17">
        <v>3.8638249999999998</v>
      </c>
      <c r="H572" s="17">
        <v>2.4873761999999999</v>
      </c>
      <c r="I572" s="12" t="s">
        <v>1056</v>
      </c>
      <c r="J572" s="17">
        <v>135.50694308333334</v>
      </c>
      <c r="K572" s="17">
        <v>135.223212314492</v>
      </c>
    </row>
    <row r="573" spans="1:11" x14ac:dyDescent="0.25">
      <c r="A573" s="19">
        <f t="shared" si="17"/>
        <v>568</v>
      </c>
      <c r="B573" s="19">
        <v>47647</v>
      </c>
      <c r="C573" s="20" t="s">
        <v>912</v>
      </c>
      <c r="D573" s="17">
        <v>0.24749559947229999</v>
      </c>
      <c r="E573" s="17"/>
      <c r="F573" s="17">
        <f t="shared" si="16"/>
        <v>0.24749559947229999</v>
      </c>
      <c r="G573" s="17">
        <v>90.0883307</v>
      </c>
      <c r="H573" s="17">
        <v>62.270827300000001</v>
      </c>
      <c r="I573" s="12" t="s">
        <v>1056</v>
      </c>
      <c r="J573" s="17">
        <v>32.820976924999997</v>
      </c>
      <c r="K573" s="17">
        <v>73.495958306359995</v>
      </c>
    </row>
    <row r="574" spans="1:11" x14ac:dyDescent="0.25">
      <c r="A574" s="19">
        <f t="shared" si="17"/>
        <v>569</v>
      </c>
      <c r="B574" s="19">
        <v>47791</v>
      </c>
      <c r="C574" s="20" t="s">
        <v>913</v>
      </c>
      <c r="D574" s="17">
        <v>119.51209456638459</v>
      </c>
      <c r="E574" s="17"/>
      <c r="F574" s="17">
        <f t="shared" si="16"/>
        <v>119.51209456638459</v>
      </c>
      <c r="G574" s="17">
        <v>5608.9608632999998</v>
      </c>
      <c r="H574" s="17">
        <v>2649.0863754583061</v>
      </c>
      <c r="I574" s="12" t="s">
        <v>1056</v>
      </c>
      <c r="J574" s="17">
        <v>11466.763302941667</v>
      </c>
      <c r="K574" s="17">
        <v>12258.378925624365</v>
      </c>
    </row>
    <row r="575" spans="1:11" x14ac:dyDescent="0.25">
      <c r="A575" s="19">
        <f t="shared" si="17"/>
        <v>570</v>
      </c>
      <c r="B575" s="19">
        <v>47959</v>
      </c>
      <c r="C575" s="20" t="s">
        <v>914</v>
      </c>
      <c r="D575" s="17">
        <v>19.981559889522099</v>
      </c>
      <c r="E575" s="17"/>
      <c r="F575" s="17">
        <f t="shared" si="16"/>
        <v>19.981559889522099</v>
      </c>
      <c r="G575" s="17">
        <v>718.89330159999997</v>
      </c>
      <c r="H575" s="17">
        <v>161.34563370000001</v>
      </c>
      <c r="I575" s="12" t="s">
        <v>1056</v>
      </c>
      <c r="J575" s="17">
        <v>1604.539562425</v>
      </c>
      <c r="K575" s="17">
        <v>1733.334452863422</v>
      </c>
    </row>
    <row r="576" spans="1:11" x14ac:dyDescent="0.25">
      <c r="A576" s="19">
        <f t="shared" si="17"/>
        <v>571</v>
      </c>
      <c r="B576" s="19">
        <v>47977</v>
      </c>
      <c r="C576" s="20" t="s">
        <v>915</v>
      </c>
      <c r="D576" s="17">
        <v>9.8299497351607013</v>
      </c>
      <c r="E576" s="17"/>
      <c r="F576" s="17">
        <f t="shared" si="16"/>
        <v>9.8299497351607013</v>
      </c>
      <c r="G576" s="17">
        <v>469.41300419999999</v>
      </c>
      <c r="H576" s="17">
        <v>287.97806379999997</v>
      </c>
      <c r="I576" s="12" t="s">
        <v>1056</v>
      </c>
      <c r="J576" s="17">
        <v>754.29298033333339</v>
      </c>
      <c r="K576" s="17">
        <v>868.84483574788601</v>
      </c>
    </row>
    <row r="577" spans="1:11" x14ac:dyDescent="0.25">
      <c r="A577" s="19">
        <f t="shared" si="17"/>
        <v>572</v>
      </c>
      <c r="B577" s="19">
        <v>48106</v>
      </c>
      <c r="C577" s="20" t="s">
        <v>686</v>
      </c>
      <c r="D577" s="17">
        <v>17.0669476525036</v>
      </c>
      <c r="E577" s="17"/>
      <c r="F577" s="17">
        <f t="shared" si="16"/>
        <v>17.0669476525036</v>
      </c>
      <c r="G577" s="17">
        <v>421.18509080000001</v>
      </c>
      <c r="H577" s="17">
        <v>20.000854199999999</v>
      </c>
      <c r="I577" s="12" t="s">
        <v>1056</v>
      </c>
      <c r="J577" s="17">
        <v>1434.8982199249999</v>
      </c>
      <c r="K577" s="17">
        <v>1317.3956348620279</v>
      </c>
    </row>
    <row r="578" spans="1:11" x14ac:dyDescent="0.25">
      <c r="A578" s="19">
        <f t="shared" si="17"/>
        <v>573</v>
      </c>
      <c r="B578" s="19">
        <v>48143</v>
      </c>
      <c r="C578" s="20" t="s">
        <v>916</v>
      </c>
      <c r="D578" s="17">
        <v>1.5264874109202999</v>
      </c>
      <c r="E578" s="17"/>
      <c r="F578" s="17">
        <f t="shared" si="16"/>
        <v>1.5264874109202999</v>
      </c>
      <c r="G578" s="17">
        <v>1132.1171965000001</v>
      </c>
      <c r="H578" s="17">
        <v>593.4703561</v>
      </c>
      <c r="I578" s="12" t="s">
        <v>1056</v>
      </c>
      <c r="J578" s="17">
        <v>340.57817625000001</v>
      </c>
      <c r="K578" s="17">
        <v>725.20448722728031</v>
      </c>
    </row>
    <row r="579" spans="1:11" x14ac:dyDescent="0.25">
      <c r="A579" s="19">
        <f t="shared" si="17"/>
        <v>574</v>
      </c>
      <c r="B579" s="19">
        <v>48566</v>
      </c>
      <c r="C579" s="20" t="s">
        <v>478</v>
      </c>
      <c r="D579" s="17">
        <v>17.5794668473165</v>
      </c>
      <c r="E579" s="17"/>
      <c r="F579" s="17">
        <f t="shared" si="16"/>
        <v>17.5794668473165</v>
      </c>
      <c r="G579" s="17">
        <v>106.24475579999999</v>
      </c>
      <c r="H579" s="17">
        <v>-542.81986970000003</v>
      </c>
      <c r="I579" s="12" t="s">
        <v>1056</v>
      </c>
      <c r="J579" s="17">
        <v>1283.6715752166667</v>
      </c>
      <c r="K579" s="17">
        <v>946.76131054676898</v>
      </c>
    </row>
    <row r="580" spans="1:11" x14ac:dyDescent="0.25">
      <c r="A580" s="19">
        <f t="shared" si="17"/>
        <v>575</v>
      </c>
      <c r="B580" s="19">
        <v>48991</v>
      </c>
      <c r="C580" s="20" t="s">
        <v>479</v>
      </c>
      <c r="D580" s="17">
        <v>0.20806810243159998</v>
      </c>
      <c r="E580" s="17"/>
      <c r="F580" s="17">
        <f t="shared" si="16"/>
        <v>0.20806810243159998</v>
      </c>
      <c r="G580" s="17">
        <v>62.278559100000003</v>
      </c>
      <c r="H580" s="17">
        <v>16.281965199999998</v>
      </c>
      <c r="I580" s="12" t="s">
        <v>1056</v>
      </c>
      <c r="J580" s="17">
        <v>88.816823816666655</v>
      </c>
      <c r="K580" s="17">
        <v>93.557552428555994</v>
      </c>
    </row>
    <row r="581" spans="1:11" x14ac:dyDescent="0.25">
      <c r="A581" s="19">
        <f t="shared" si="17"/>
        <v>576</v>
      </c>
      <c r="B581" s="19">
        <v>49091</v>
      </c>
      <c r="C581" s="20" t="s">
        <v>172</v>
      </c>
      <c r="D581" s="17">
        <v>5.3637186337644005</v>
      </c>
      <c r="E581" s="17"/>
      <c r="F581" s="17">
        <f t="shared" si="16"/>
        <v>5.3637186337644005</v>
      </c>
      <c r="G581" s="17">
        <v>51.0542473</v>
      </c>
      <c r="H581" s="17">
        <v>-471.43206529999998</v>
      </c>
      <c r="I581" s="12" t="s">
        <v>1056</v>
      </c>
      <c r="J581" s="17">
        <v>666.35866410833341</v>
      </c>
      <c r="K581" s="17">
        <v>359.20741968386801</v>
      </c>
    </row>
    <row r="582" spans="1:11" x14ac:dyDescent="0.25">
      <c r="A582" s="19">
        <f t="shared" si="17"/>
        <v>577</v>
      </c>
      <c r="B582" s="19">
        <v>49235</v>
      </c>
      <c r="C582" s="20" t="s">
        <v>292</v>
      </c>
      <c r="D582" s="17">
        <v>2.4084384341959999</v>
      </c>
      <c r="E582" s="17"/>
      <c r="F582" s="17">
        <f t="shared" si="16"/>
        <v>2.4084384341959999</v>
      </c>
      <c r="G582" s="17">
        <v>258.79321479999999</v>
      </c>
      <c r="H582" s="17">
        <v>-3.5699405999999998</v>
      </c>
      <c r="I582" s="12" t="s">
        <v>1056</v>
      </c>
      <c r="J582" s="17">
        <v>221.04021361666665</v>
      </c>
      <c r="K582" s="17">
        <v>204.64205342692799</v>
      </c>
    </row>
    <row r="583" spans="1:11" x14ac:dyDescent="0.25">
      <c r="A583" s="19">
        <f t="shared" si="17"/>
        <v>578</v>
      </c>
      <c r="B583" s="19">
        <v>49236</v>
      </c>
      <c r="C583" s="20" t="s">
        <v>173</v>
      </c>
      <c r="D583" s="17">
        <v>24.583263077002002</v>
      </c>
      <c r="E583" s="17"/>
      <c r="F583" s="17">
        <f t="shared" ref="F583:F646" si="18">D583+E583</f>
        <v>24.583263077002002</v>
      </c>
      <c r="G583" s="17">
        <v>2370.6257203999999</v>
      </c>
      <c r="H583" s="17">
        <v>-515.24235720000001</v>
      </c>
      <c r="I583" s="12" t="s">
        <v>1056</v>
      </c>
      <c r="J583" s="17">
        <v>2508.6369275000002</v>
      </c>
      <c r="K583" s="17">
        <v>2811.0540434082682</v>
      </c>
    </row>
    <row r="584" spans="1:11" x14ac:dyDescent="0.25">
      <c r="A584" s="19">
        <f t="shared" ref="A584:A647" si="19">A583+1</f>
        <v>579</v>
      </c>
      <c r="B584" s="19">
        <v>49626</v>
      </c>
      <c r="C584" s="20" t="s">
        <v>174</v>
      </c>
      <c r="D584" s="17">
        <v>24.590381103280698</v>
      </c>
      <c r="E584" s="17"/>
      <c r="F584" s="17">
        <f t="shared" si="18"/>
        <v>24.590381103280698</v>
      </c>
      <c r="G584" s="17">
        <v>1489.5714347999999</v>
      </c>
      <c r="H584" s="17">
        <v>971.83178210000005</v>
      </c>
      <c r="I584" s="12" t="s">
        <v>1056</v>
      </c>
      <c r="J584" s="17">
        <v>2211.7792365</v>
      </c>
      <c r="K584" s="17">
        <v>2675.3413115060462</v>
      </c>
    </row>
    <row r="585" spans="1:11" x14ac:dyDescent="0.25">
      <c r="A585" s="19">
        <f t="shared" si="19"/>
        <v>580</v>
      </c>
      <c r="B585" s="19">
        <v>49668</v>
      </c>
      <c r="C585" s="20" t="s">
        <v>480</v>
      </c>
      <c r="D585" s="17">
        <v>0</v>
      </c>
      <c r="E585" s="17"/>
      <c r="F585" s="17">
        <f t="shared" si="18"/>
        <v>0</v>
      </c>
      <c r="G585" s="17">
        <v>0.04</v>
      </c>
      <c r="H585" s="17">
        <v>0.04</v>
      </c>
      <c r="I585" s="12" t="s">
        <v>1056</v>
      </c>
      <c r="J585" s="17">
        <v>9.4234416666666675E-3</v>
      </c>
      <c r="K585" s="17">
        <v>4.1864294099999998E-2</v>
      </c>
    </row>
    <row r="586" spans="1:11" x14ac:dyDescent="0.25">
      <c r="A586" s="19">
        <f t="shared" si="19"/>
        <v>581</v>
      </c>
      <c r="B586" s="19">
        <v>49702</v>
      </c>
      <c r="C586" s="20" t="s">
        <v>687</v>
      </c>
      <c r="D586" s="17">
        <v>6.9322448072656</v>
      </c>
      <c r="E586" s="17"/>
      <c r="F586" s="17">
        <f t="shared" si="18"/>
        <v>6.9322448072656</v>
      </c>
      <c r="G586" s="17">
        <v>82.173326500000002</v>
      </c>
      <c r="H586" s="17">
        <v>-276.88474550000001</v>
      </c>
      <c r="I586" s="12" t="s">
        <v>1056</v>
      </c>
      <c r="J586" s="17">
        <v>725.76305392500001</v>
      </c>
      <c r="K586" s="17">
        <v>643.30521384185795</v>
      </c>
    </row>
    <row r="587" spans="1:11" x14ac:dyDescent="0.25">
      <c r="A587" s="19">
        <f t="shared" si="19"/>
        <v>582</v>
      </c>
      <c r="B587" s="19">
        <v>49705</v>
      </c>
      <c r="C587" s="20" t="s">
        <v>688</v>
      </c>
      <c r="D587" s="17">
        <v>15.5442234616122</v>
      </c>
      <c r="E587" s="17"/>
      <c r="F587" s="17">
        <f t="shared" si="18"/>
        <v>15.5442234616122</v>
      </c>
      <c r="G587" s="17">
        <v>681.11698809999996</v>
      </c>
      <c r="H587" s="17">
        <v>427.35934270000001</v>
      </c>
      <c r="I587" s="12" t="s">
        <v>1056</v>
      </c>
      <c r="J587" s="17">
        <v>1232.5200686666667</v>
      </c>
      <c r="K587" s="17">
        <v>1431.924427856356</v>
      </c>
    </row>
    <row r="588" spans="1:11" x14ac:dyDescent="0.25">
      <c r="A588" s="19">
        <f t="shared" si="19"/>
        <v>583</v>
      </c>
      <c r="B588" s="19">
        <v>49884</v>
      </c>
      <c r="C588" s="20" t="s">
        <v>689</v>
      </c>
      <c r="D588" s="17">
        <v>0</v>
      </c>
      <c r="E588" s="17"/>
      <c r="F588" s="17">
        <f t="shared" si="18"/>
        <v>0</v>
      </c>
      <c r="G588" s="17">
        <v>0</v>
      </c>
      <c r="H588" s="17">
        <v>-0.74820909999999996</v>
      </c>
      <c r="I588" s="12" t="s">
        <v>1056</v>
      </c>
      <c r="J588" s="17">
        <v>1.0957370749999999</v>
      </c>
      <c r="K588" s="17">
        <v>0.68445569461</v>
      </c>
    </row>
    <row r="589" spans="1:11" x14ac:dyDescent="0.25">
      <c r="A589" s="19">
        <f t="shared" si="19"/>
        <v>584</v>
      </c>
      <c r="B589" s="19">
        <v>50041</v>
      </c>
      <c r="C589" s="20" t="s">
        <v>481</v>
      </c>
      <c r="D589" s="17">
        <v>26.9054828382125</v>
      </c>
      <c r="E589" s="17"/>
      <c r="F589" s="17">
        <f t="shared" si="18"/>
        <v>26.9054828382125</v>
      </c>
      <c r="G589" s="17">
        <v>1123.2514166999999</v>
      </c>
      <c r="H589" s="17">
        <v>848.86834490370802</v>
      </c>
      <c r="I589" s="12" t="s">
        <v>1056</v>
      </c>
      <c r="J589" s="17">
        <v>1784.8288086666666</v>
      </c>
      <c r="K589" s="17">
        <v>2028.4264605224109</v>
      </c>
    </row>
    <row r="590" spans="1:11" x14ac:dyDescent="0.25">
      <c r="A590" s="19">
        <f t="shared" si="19"/>
        <v>585</v>
      </c>
      <c r="B590" s="19">
        <v>50106</v>
      </c>
      <c r="C590" s="20" t="s">
        <v>175</v>
      </c>
      <c r="D590" s="17">
        <v>42.685951151744</v>
      </c>
      <c r="E590" s="17"/>
      <c r="F590" s="17">
        <f t="shared" si="18"/>
        <v>42.685951151744</v>
      </c>
      <c r="G590" s="17">
        <v>1044.6066034</v>
      </c>
      <c r="H590" s="17">
        <v>219.59867094191901</v>
      </c>
      <c r="I590" s="12" t="s">
        <v>1056</v>
      </c>
      <c r="J590" s="17">
        <v>3401.7500120250002</v>
      </c>
      <c r="K590" s="17">
        <v>3525.4397669708969</v>
      </c>
    </row>
    <row r="591" spans="1:11" x14ac:dyDescent="0.25">
      <c r="A591" s="19">
        <f t="shared" si="19"/>
        <v>586</v>
      </c>
      <c r="B591" s="19">
        <v>50197</v>
      </c>
      <c r="C591" s="20" t="s">
        <v>917</v>
      </c>
      <c r="D591" s="17">
        <v>9.5922894731331994</v>
      </c>
      <c r="E591" s="17"/>
      <c r="F591" s="17">
        <f t="shared" si="18"/>
        <v>9.5922894731331994</v>
      </c>
      <c r="G591" s="17">
        <v>502.04151940000003</v>
      </c>
      <c r="H591" s="17">
        <v>443.49</v>
      </c>
      <c r="I591" s="12" t="s">
        <v>1056</v>
      </c>
      <c r="J591" s="17">
        <v>987.23273837500005</v>
      </c>
      <c r="K591" s="17">
        <v>1200.8961271135499</v>
      </c>
    </row>
    <row r="592" spans="1:11" x14ac:dyDescent="0.25">
      <c r="A592" s="19">
        <f t="shared" si="19"/>
        <v>587</v>
      </c>
      <c r="B592" s="19">
        <v>50628</v>
      </c>
      <c r="C592" s="20" t="s">
        <v>690</v>
      </c>
      <c r="D592" s="17">
        <v>0.1042208562137</v>
      </c>
      <c r="E592" s="17"/>
      <c r="F592" s="17">
        <f t="shared" si="18"/>
        <v>0.1042208562137</v>
      </c>
      <c r="G592" s="17">
        <v>0</v>
      </c>
      <c r="H592" s="17">
        <v>0</v>
      </c>
      <c r="I592" s="12" t="s">
        <v>1056</v>
      </c>
      <c r="J592" s="17">
        <v>0</v>
      </c>
      <c r="K592" s="17">
        <v>0</v>
      </c>
    </row>
    <row r="593" spans="1:11" x14ac:dyDescent="0.25">
      <c r="A593" s="19">
        <f t="shared" si="19"/>
        <v>588</v>
      </c>
      <c r="B593" s="19">
        <v>50636</v>
      </c>
      <c r="C593" s="20" t="s">
        <v>232</v>
      </c>
      <c r="D593" s="17">
        <v>0</v>
      </c>
      <c r="E593" s="17"/>
      <c r="F593" s="17">
        <f t="shared" si="18"/>
        <v>0</v>
      </c>
      <c r="G593" s="17">
        <v>0</v>
      </c>
      <c r="H593" s="17">
        <v>0</v>
      </c>
      <c r="I593" s="12" t="s">
        <v>1056</v>
      </c>
      <c r="J593" s="17">
        <v>0</v>
      </c>
      <c r="K593" s="17">
        <v>0</v>
      </c>
    </row>
    <row r="594" spans="1:11" x14ac:dyDescent="0.25">
      <c r="A594" s="19">
        <f t="shared" si="19"/>
        <v>589</v>
      </c>
      <c r="B594" s="19">
        <v>50760</v>
      </c>
      <c r="C594" s="20" t="s">
        <v>918</v>
      </c>
      <c r="D594" s="17">
        <v>0</v>
      </c>
      <c r="E594" s="17"/>
      <c r="F594" s="17">
        <f t="shared" si="18"/>
        <v>0</v>
      </c>
      <c r="G594" s="17">
        <v>0</v>
      </c>
      <c r="H594" s="17">
        <v>0</v>
      </c>
      <c r="I594" s="12" t="s">
        <v>1056</v>
      </c>
      <c r="J594" s="17">
        <v>0</v>
      </c>
      <c r="K594" s="17">
        <v>0</v>
      </c>
    </row>
    <row r="595" spans="1:11" x14ac:dyDescent="0.25">
      <c r="A595" s="19">
        <f t="shared" si="19"/>
        <v>590</v>
      </c>
      <c r="B595" s="19">
        <v>50917</v>
      </c>
      <c r="C595" s="20" t="s">
        <v>344</v>
      </c>
      <c r="D595" s="17">
        <v>0</v>
      </c>
      <c r="E595" s="17"/>
      <c r="F595" s="17">
        <f t="shared" si="18"/>
        <v>0</v>
      </c>
      <c r="G595" s="17">
        <v>0</v>
      </c>
      <c r="H595" s="17">
        <v>0</v>
      </c>
      <c r="I595" s="12" t="s">
        <v>1056</v>
      </c>
      <c r="J595" s="17">
        <v>0</v>
      </c>
      <c r="K595" s="17">
        <v>0</v>
      </c>
    </row>
    <row r="596" spans="1:11" x14ac:dyDescent="0.25">
      <c r="A596" s="19">
        <f t="shared" si="19"/>
        <v>591</v>
      </c>
      <c r="B596" s="19">
        <v>50995</v>
      </c>
      <c r="C596" s="20" t="s">
        <v>919</v>
      </c>
      <c r="D596" s="17">
        <v>0.76249458161619998</v>
      </c>
      <c r="E596" s="17"/>
      <c r="F596" s="17">
        <f t="shared" si="18"/>
        <v>0.76249458161619998</v>
      </c>
      <c r="G596" s="17">
        <v>50.045000000000002</v>
      </c>
      <c r="H596" s="17">
        <v>34.327894899999997</v>
      </c>
      <c r="I596" s="12" t="s">
        <v>1056</v>
      </c>
      <c r="J596" s="17">
        <v>124.62562516666667</v>
      </c>
      <c r="K596" s="17">
        <v>137.574580375842</v>
      </c>
    </row>
    <row r="597" spans="1:11" x14ac:dyDescent="0.25">
      <c r="A597" s="19">
        <f t="shared" si="19"/>
        <v>592</v>
      </c>
      <c r="B597" s="19">
        <v>51053</v>
      </c>
      <c r="C597" s="20" t="s">
        <v>293</v>
      </c>
      <c r="D597" s="17">
        <v>5.1996201639857</v>
      </c>
      <c r="E597" s="17"/>
      <c r="F597" s="17">
        <f t="shared" si="18"/>
        <v>5.1996201639857</v>
      </c>
      <c r="G597" s="17">
        <v>624.59541639999998</v>
      </c>
      <c r="H597" s="17">
        <v>248.81212120000001</v>
      </c>
      <c r="I597" s="12" t="s">
        <v>1056</v>
      </c>
      <c r="J597" s="17">
        <v>661.48829352500002</v>
      </c>
      <c r="K597" s="17">
        <v>663.72148974320305</v>
      </c>
    </row>
    <row r="598" spans="1:11" x14ac:dyDescent="0.25">
      <c r="A598" s="19">
        <f t="shared" si="19"/>
        <v>593</v>
      </c>
      <c r="B598" s="19">
        <v>51268</v>
      </c>
      <c r="C598" s="20" t="s">
        <v>482</v>
      </c>
      <c r="D598" s="17">
        <v>20.5267850012909</v>
      </c>
      <c r="E598" s="17"/>
      <c r="F598" s="17">
        <f t="shared" si="18"/>
        <v>20.5267850012909</v>
      </c>
      <c r="G598" s="17">
        <v>1311.5094439</v>
      </c>
      <c r="H598" s="17">
        <v>58.0054023</v>
      </c>
      <c r="I598" s="12" t="s">
        <v>1056</v>
      </c>
      <c r="J598" s="17">
        <v>1640.9194231666668</v>
      </c>
      <c r="K598" s="17">
        <v>1701.849230239076</v>
      </c>
    </row>
    <row r="599" spans="1:11" x14ac:dyDescent="0.25">
      <c r="A599" s="19">
        <f t="shared" si="19"/>
        <v>594</v>
      </c>
      <c r="B599" s="19">
        <v>51289</v>
      </c>
      <c r="C599" s="20" t="s">
        <v>345</v>
      </c>
      <c r="D599" s="17">
        <v>5.0386745570903999</v>
      </c>
      <c r="E599" s="17"/>
      <c r="F599" s="17">
        <f t="shared" si="18"/>
        <v>5.0386745570903999</v>
      </c>
      <c r="G599" s="17">
        <v>193.6332137</v>
      </c>
      <c r="H599" s="17">
        <v>50.289729199999996</v>
      </c>
      <c r="I599" s="12" t="s">
        <v>1056</v>
      </c>
      <c r="J599" s="17">
        <v>632.7310597666667</v>
      </c>
      <c r="K599" s="17">
        <v>655.01796249153199</v>
      </c>
    </row>
    <row r="600" spans="1:11" x14ac:dyDescent="0.25">
      <c r="A600" s="19">
        <f t="shared" si="19"/>
        <v>595</v>
      </c>
      <c r="B600" s="19">
        <v>51487</v>
      </c>
      <c r="C600" s="20" t="s">
        <v>176</v>
      </c>
      <c r="D600" s="17">
        <v>3.9575890799417999</v>
      </c>
      <c r="E600" s="17"/>
      <c r="F600" s="17">
        <f t="shared" si="18"/>
        <v>3.9575890799417999</v>
      </c>
      <c r="G600" s="17">
        <v>140.8827655</v>
      </c>
      <c r="H600" s="17">
        <v>88.481434500000006</v>
      </c>
      <c r="I600" s="12" t="s">
        <v>1056</v>
      </c>
      <c r="J600" s="17">
        <v>317.16435515833336</v>
      </c>
      <c r="K600" s="17">
        <v>366.40832782964401</v>
      </c>
    </row>
    <row r="601" spans="1:11" x14ac:dyDescent="0.25">
      <c r="A601" s="19">
        <f t="shared" si="19"/>
        <v>596</v>
      </c>
      <c r="B601" s="19">
        <v>51526</v>
      </c>
      <c r="C601" s="20" t="s">
        <v>234</v>
      </c>
      <c r="D601" s="17">
        <v>9.9272954144000013E-3</v>
      </c>
      <c r="E601" s="17"/>
      <c r="F601" s="17">
        <f t="shared" si="18"/>
        <v>9.9272954144000013E-3</v>
      </c>
      <c r="G601" s="17">
        <v>0</v>
      </c>
      <c r="H601" s="17">
        <v>-0.2325468</v>
      </c>
      <c r="I601" s="12" t="s">
        <v>1056</v>
      </c>
      <c r="J601" s="17">
        <v>1.7775487750000001</v>
      </c>
      <c r="K601" s="17">
        <v>1.744201362591</v>
      </c>
    </row>
    <row r="602" spans="1:11" x14ac:dyDescent="0.25">
      <c r="A602" s="19">
        <f t="shared" si="19"/>
        <v>597</v>
      </c>
      <c r="B602" s="19">
        <v>51806</v>
      </c>
      <c r="C602" s="20" t="s">
        <v>691</v>
      </c>
      <c r="D602" s="17">
        <v>0.50445178086800002</v>
      </c>
      <c r="E602" s="17"/>
      <c r="F602" s="17">
        <f t="shared" si="18"/>
        <v>0.50445178086800002</v>
      </c>
      <c r="G602" s="17">
        <v>20.92</v>
      </c>
      <c r="H602" s="17">
        <v>17.299598799999998</v>
      </c>
      <c r="I602" s="12" t="s">
        <v>1056</v>
      </c>
      <c r="J602" s="17">
        <v>65.476214475000006</v>
      </c>
      <c r="K602" s="17">
        <v>71.575785605639993</v>
      </c>
    </row>
    <row r="603" spans="1:11" x14ac:dyDescent="0.25">
      <c r="A603" s="19">
        <f t="shared" si="19"/>
        <v>598</v>
      </c>
      <c r="B603" s="19">
        <v>52000</v>
      </c>
      <c r="C603" s="20" t="s">
        <v>177</v>
      </c>
      <c r="D603" s="17">
        <v>93.261729571028084</v>
      </c>
      <c r="E603" s="17"/>
      <c r="F603" s="17">
        <f t="shared" si="18"/>
        <v>93.261729571028084</v>
      </c>
      <c r="G603" s="17">
        <v>6000.6070239999999</v>
      </c>
      <c r="H603" s="17">
        <v>1889.7928830999999</v>
      </c>
      <c r="I603" s="12" t="s">
        <v>1056</v>
      </c>
      <c r="J603" s="17">
        <v>13986.360978491666</v>
      </c>
      <c r="K603" s="17">
        <v>13946.657626325285</v>
      </c>
    </row>
    <row r="604" spans="1:11" x14ac:dyDescent="0.25">
      <c r="A604" s="19">
        <f t="shared" si="19"/>
        <v>599</v>
      </c>
      <c r="B604" s="19">
        <v>52018</v>
      </c>
      <c r="C604" s="20" t="s">
        <v>920</v>
      </c>
      <c r="D604" s="17">
        <v>17.225472683006</v>
      </c>
      <c r="E604" s="17"/>
      <c r="F604" s="17">
        <f t="shared" si="18"/>
        <v>17.225472683006</v>
      </c>
      <c r="G604" s="17">
        <v>1014.2521843</v>
      </c>
      <c r="H604" s="17">
        <v>497.32810726367302</v>
      </c>
      <c r="I604" s="12" t="s">
        <v>1056</v>
      </c>
      <c r="J604" s="17">
        <v>1203.4394731166667</v>
      </c>
      <c r="K604" s="17">
        <v>1295.8382454212181</v>
      </c>
    </row>
    <row r="605" spans="1:11" x14ac:dyDescent="0.25">
      <c r="A605" s="19">
        <f t="shared" si="19"/>
        <v>600</v>
      </c>
      <c r="B605" s="19">
        <v>52416</v>
      </c>
      <c r="C605" s="20" t="s">
        <v>483</v>
      </c>
      <c r="D605" s="17">
        <v>17.590678143279099</v>
      </c>
      <c r="E605" s="17"/>
      <c r="F605" s="17">
        <f t="shared" si="18"/>
        <v>17.590678143279099</v>
      </c>
      <c r="G605" s="17">
        <v>262.43120299999998</v>
      </c>
      <c r="H605" s="17">
        <v>197.35084168359799</v>
      </c>
      <c r="I605" s="12" t="s">
        <v>1056</v>
      </c>
      <c r="J605" s="17">
        <v>1317.8211115083334</v>
      </c>
      <c r="K605" s="17">
        <v>1386.072331354196</v>
      </c>
    </row>
    <row r="606" spans="1:11" x14ac:dyDescent="0.25">
      <c r="A606" s="19">
        <f t="shared" si="19"/>
        <v>601</v>
      </c>
      <c r="B606" s="19">
        <v>52466</v>
      </c>
      <c r="C606" s="20" t="s">
        <v>692</v>
      </c>
      <c r="D606" s="17">
        <v>3.9579303379299997E-2</v>
      </c>
      <c r="E606" s="17"/>
      <c r="F606" s="17">
        <f t="shared" si="18"/>
        <v>3.9579303379299997E-2</v>
      </c>
      <c r="G606" s="17">
        <v>5.7094101000000004</v>
      </c>
      <c r="H606" s="17">
        <v>0.62666632875299999</v>
      </c>
      <c r="I606" s="12" t="s">
        <v>1056</v>
      </c>
      <c r="J606" s="17">
        <v>23.499818916666666</v>
      </c>
      <c r="K606" s="17">
        <v>25.561292738395998</v>
      </c>
    </row>
    <row r="607" spans="1:11" x14ac:dyDescent="0.25">
      <c r="A607" s="19">
        <f t="shared" si="19"/>
        <v>602</v>
      </c>
      <c r="B607" s="19">
        <v>52619</v>
      </c>
      <c r="C607" s="20" t="s">
        <v>693</v>
      </c>
      <c r="D607" s="17">
        <v>1.3594058279489001</v>
      </c>
      <c r="E607" s="17"/>
      <c r="F607" s="17">
        <f t="shared" si="18"/>
        <v>1.3594058279489001</v>
      </c>
      <c r="G607" s="17">
        <v>43</v>
      </c>
      <c r="H607" s="17">
        <v>8.6596772000000009</v>
      </c>
      <c r="I607" s="12" t="s">
        <v>1056</v>
      </c>
      <c r="J607" s="17">
        <v>107.162358325</v>
      </c>
      <c r="K607" s="17">
        <v>121.23214657491999</v>
      </c>
    </row>
    <row r="608" spans="1:11" x14ac:dyDescent="0.25">
      <c r="A608" s="19">
        <f t="shared" si="19"/>
        <v>603</v>
      </c>
      <c r="B608" s="19">
        <v>52825</v>
      </c>
      <c r="C608" s="20" t="s">
        <v>694</v>
      </c>
      <c r="D608" s="17">
        <v>88.054076164759394</v>
      </c>
      <c r="E608" s="17"/>
      <c r="F608" s="17">
        <f t="shared" si="18"/>
        <v>88.054076164759394</v>
      </c>
      <c r="G608" s="17">
        <v>399460.1982478</v>
      </c>
      <c r="H608" s="17">
        <v>1651.9261384993599</v>
      </c>
      <c r="I608" s="12" t="s">
        <v>1056</v>
      </c>
      <c r="J608" s="17">
        <v>14656.770296250001</v>
      </c>
      <c r="K608" s="17">
        <v>11192.303294953897</v>
      </c>
    </row>
    <row r="609" spans="1:11" x14ac:dyDescent="0.25">
      <c r="A609" s="19">
        <f t="shared" si="19"/>
        <v>604</v>
      </c>
      <c r="B609" s="19">
        <v>52872</v>
      </c>
      <c r="C609" s="20" t="s">
        <v>346</v>
      </c>
      <c r="D609" s="17">
        <v>1.7240265881138002</v>
      </c>
      <c r="E609" s="17"/>
      <c r="F609" s="17">
        <f t="shared" si="18"/>
        <v>1.7240265881138002</v>
      </c>
      <c r="G609" s="17">
        <v>573.80349899999999</v>
      </c>
      <c r="H609" s="17">
        <v>405.603069</v>
      </c>
      <c r="I609" s="12" t="s">
        <v>1056</v>
      </c>
      <c r="J609" s="17">
        <v>321.58902642499999</v>
      </c>
      <c r="K609" s="17">
        <v>555.05233274038801</v>
      </c>
    </row>
    <row r="610" spans="1:11" x14ac:dyDescent="0.25">
      <c r="A610" s="19">
        <f t="shared" si="19"/>
        <v>605</v>
      </c>
      <c r="B610" s="19">
        <v>52880</v>
      </c>
      <c r="C610" s="20" t="s">
        <v>921</v>
      </c>
      <c r="D610" s="17">
        <v>9.0713777673673999</v>
      </c>
      <c r="E610" s="17"/>
      <c r="F610" s="17">
        <f t="shared" si="18"/>
        <v>9.0713777673673999</v>
      </c>
      <c r="G610" s="17">
        <v>396.076458</v>
      </c>
      <c r="H610" s="17">
        <v>203.72516519999999</v>
      </c>
      <c r="I610" s="12" t="s">
        <v>1056</v>
      </c>
      <c r="J610" s="17">
        <v>704.23336865833335</v>
      </c>
      <c r="K610" s="17">
        <v>785.79603005456704</v>
      </c>
    </row>
    <row r="611" spans="1:11" x14ac:dyDescent="0.25">
      <c r="A611" s="19">
        <f t="shared" si="19"/>
        <v>606</v>
      </c>
      <c r="B611" s="19">
        <v>52902</v>
      </c>
      <c r="C611" s="20" t="s">
        <v>695</v>
      </c>
      <c r="D611" s="17">
        <v>0.61248779287270005</v>
      </c>
      <c r="E611" s="17"/>
      <c r="F611" s="17">
        <f t="shared" si="18"/>
        <v>0.61248779287270005</v>
      </c>
      <c r="G611" s="17">
        <v>24.0281217</v>
      </c>
      <c r="H611" s="17">
        <v>16.146880500000002</v>
      </c>
      <c r="I611" s="12" t="s">
        <v>1056</v>
      </c>
      <c r="J611" s="17">
        <v>91.130602933333336</v>
      </c>
      <c r="K611" s="17">
        <v>100.46193318858499</v>
      </c>
    </row>
    <row r="612" spans="1:11" x14ac:dyDescent="0.25">
      <c r="A612" s="19">
        <f t="shared" si="19"/>
        <v>607</v>
      </c>
      <c r="B612" s="19">
        <v>53012</v>
      </c>
      <c r="C612" s="20" t="s">
        <v>236</v>
      </c>
      <c r="D612" s="17">
        <v>4.9399187065619996</v>
      </c>
      <c r="E612" s="17"/>
      <c r="F612" s="17">
        <f t="shared" si="18"/>
        <v>4.9399187065619996</v>
      </c>
      <c r="G612" s="17">
        <v>46.84</v>
      </c>
      <c r="H612" s="17">
        <v>-366.50112389999998</v>
      </c>
      <c r="I612" s="12" t="s">
        <v>1056</v>
      </c>
      <c r="J612" s="17">
        <v>417.18985342500002</v>
      </c>
      <c r="K612" s="17">
        <v>189.40346604266699</v>
      </c>
    </row>
    <row r="613" spans="1:11" x14ac:dyDescent="0.25">
      <c r="A613" s="19">
        <f t="shared" si="19"/>
        <v>608</v>
      </c>
      <c r="B613" s="19">
        <v>53308</v>
      </c>
      <c r="C613" s="20" t="s">
        <v>178</v>
      </c>
      <c r="D613" s="17">
        <v>31.090515441121997</v>
      </c>
      <c r="E613" s="17"/>
      <c r="F613" s="17">
        <f t="shared" si="18"/>
        <v>31.090515441121997</v>
      </c>
      <c r="G613" s="17">
        <v>4574.9781191000002</v>
      </c>
      <c r="H613" s="17">
        <v>-157.59805270000001</v>
      </c>
      <c r="I613" s="12" t="s">
        <v>1056</v>
      </c>
      <c r="J613" s="17">
        <v>3787.590001775</v>
      </c>
      <c r="K613" s="17">
        <v>2211.578683430263</v>
      </c>
    </row>
    <row r="614" spans="1:11" x14ac:dyDescent="0.25">
      <c r="A614" s="19">
        <f t="shared" si="19"/>
        <v>609</v>
      </c>
      <c r="B614" s="19">
        <v>53378</v>
      </c>
      <c r="C614" s="20" t="s">
        <v>484</v>
      </c>
      <c r="D614" s="17">
        <v>6.5852085896900003E-2</v>
      </c>
      <c r="E614" s="17"/>
      <c r="F614" s="17">
        <f t="shared" si="18"/>
        <v>6.5852085896900003E-2</v>
      </c>
      <c r="G614" s="17">
        <v>9.0143064000000006</v>
      </c>
      <c r="H614" s="17">
        <v>-2.2783486000000002</v>
      </c>
      <c r="I614" s="12" t="s">
        <v>1056</v>
      </c>
      <c r="J614" s="17">
        <v>10.819729349999999</v>
      </c>
      <c r="K614" s="17">
        <v>9.4457483465800003</v>
      </c>
    </row>
    <row r="615" spans="1:11" x14ac:dyDescent="0.25">
      <c r="A615" s="19">
        <f t="shared" si="19"/>
        <v>610</v>
      </c>
      <c r="B615" s="19">
        <v>53552</v>
      </c>
      <c r="C615" s="20" t="s">
        <v>922</v>
      </c>
      <c r="D615" s="17">
        <v>0</v>
      </c>
      <c r="E615" s="17"/>
      <c r="F615" s="17">
        <f t="shared" si="18"/>
        <v>0</v>
      </c>
      <c r="G615" s="17">
        <v>1.54</v>
      </c>
      <c r="H615" s="17">
        <v>1.54</v>
      </c>
      <c r="I615" s="12" t="s">
        <v>1056</v>
      </c>
      <c r="J615" s="17">
        <v>1.7610555666666665</v>
      </c>
      <c r="K615" s="17">
        <v>2.5797606560999999</v>
      </c>
    </row>
    <row r="616" spans="1:11" x14ac:dyDescent="0.25">
      <c r="A616" s="19">
        <f t="shared" si="19"/>
        <v>611</v>
      </c>
      <c r="B616" s="19">
        <v>53668</v>
      </c>
      <c r="C616" s="20" t="s">
        <v>485</v>
      </c>
      <c r="D616" s="17">
        <v>57.142077649525703</v>
      </c>
      <c r="E616" s="17"/>
      <c r="F616" s="17">
        <f t="shared" si="18"/>
        <v>57.142077649525703</v>
      </c>
      <c r="G616" s="17">
        <v>31.19</v>
      </c>
      <c r="H616" s="17">
        <v>-226.21719300000001</v>
      </c>
      <c r="I616" s="12" t="s">
        <v>1056</v>
      </c>
      <c r="J616" s="17">
        <v>2837.8423523749998</v>
      </c>
      <c r="K616" s="17">
        <v>2884.16845743159</v>
      </c>
    </row>
    <row r="617" spans="1:11" x14ac:dyDescent="0.25">
      <c r="A617" s="19">
        <f t="shared" si="19"/>
        <v>612</v>
      </c>
      <c r="B617" s="19">
        <v>53956</v>
      </c>
      <c r="C617" s="20" t="s">
        <v>179</v>
      </c>
      <c r="D617" s="17">
        <v>147.13150516789102</v>
      </c>
      <c r="E617" s="17"/>
      <c r="F617" s="17">
        <f t="shared" si="18"/>
        <v>147.13150516789102</v>
      </c>
      <c r="G617" s="17">
        <v>1687.8399073999999</v>
      </c>
      <c r="H617" s="17">
        <v>-8605.4898259827005</v>
      </c>
      <c r="I617" s="12" t="s">
        <v>1056</v>
      </c>
      <c r="J617" s="17">
        <v>19413.001110550002</v>
      </c>
      <c r="K617" s="17">
        <v>16547.182640908177</v>
      </c>
    </row>
    <row r="618" spans="1:11" x14ac:dyDescent="0.25">
      <c r="A618" s="19">
        <f t="shared" si="19"/>
        <v>613</v>
      </c>
      <c r="B618" s="19">
        <v>54332</v>
      </c>
      <c r="C618" s="20" t="s">
        <v>239</v>
      </c>
      <c r="D618" s="17">
        <v>0</v>
      </c>
      <c r="E618" s="17"/>
      <c r="F618" s="17">
        <f t="shared" si="18"/>
        <v>0</v>
      </c>
      <c r="G618" s="17">
        <v>0</v>
      </c>
      <c r="H618" s="17">
        <v>0</v>
      </c>
      <c r="I618" s="12" t="s">
        <v>1056</v>
      </c>
      <c r="J618" s="17">
        <v>0</v>
      </c>
      <c r="K618" s="17">
        <v>0</v>
      </c>
    </row>
    <row r="619" spans="1:11" x14ac:dyDescent="0.25">
      <c r="A619" s="19">
        <f t="shared" si="19"/>
        <v>614</v>
      </c>
      <c r="B619" s="19">
        <v>54840</v>
      </c>
      <c r="C619" s="20" t="s">
        <v>923</v>
      </c>
      <c r="D619" s="17">
        <v>2.38811020887E-2</v>
      </c>
      <c r="E619" s="17"/>
      <c r="F619" s="17">
        <f t="shared" si="18"/>
        <v>2.38811020887E-2</v>
      </c>
      <c r="G619" s="17">
        <v>59.322901600000002</v>
      </c>
      <c r="H619" s="17">
        <v>53.981855614030998</v>
      </c>
      <c r="I619" s="12" t="s">
        <v>1056</v>
      </c>
      <c r="J619" s="17">
        <v>20.079704391666667</v>
      </c>
      <c r="K619" s="17">
        <v>72.435816439112003</v>
      </c>
    </row>
    <row r="620" spans="1:11" x14ac:dyDescent="0.25">
      <c r="A620" s="19">
        <f t="shared" si="19"/>
        <v>615</v>
      </c>
      <c r="B620" s="19">
        <v>54846</v>
      </c>
      <c r="C620" s="20" t="s">
        <v>924</v>
      </c>
      <c r="D620" s="17">
        <v>0</v>
      </c>
      <c r="E620" s="17"/>
      <c r="F620" s="17">
        <f t="shared" si="18"/>
        <v>0</v>
      </c>
      <c r="G620" s="17">
        <v>0</v>
      </c>
      <c r="H620" s="17">
        <v>0</v>
      </c>
      <c r="I620" s="12" t="s">
        <v>1056</v>
      </c>
      <c r="J620" s="17">
        <v>0</v>
      </c>
      <c r="K620" s="17">
        <v>0</v>
      </c>
    </row>
    <row r="621" spans="1:11" x14ac:dyDescent="0.25">
      <c r="A621" s="19">
        <f t="shared" si="19"/>
        <v>616</v>
      </c>
      <c r="B621" s="19">
        <v>55274</v>
      </c>
      <c r="C621" s="20" t="s">
        <v>181</v>
      </c>
      <c r="D621" s="17">
        <v>25.946713911746802</v>
      </c>
      <c r="E621" s="17"/>
      <c r="F621" s="17">
        <f t="shared" si="18"/>
        <v>25.946713911746802</v>
      </c>
      <c r="G621" s="17">
        <v>276.15239869999999</v>
      </c>
      <c r="H621" s="17">
        <v>106.3213511</v>
      </c>
      <c r="I621" s="12" t="s">
        <v>1056</v>
      </c>
      <c r="J621" s="17">
        <v>2475.3511969833335</v>
      </c>
      <c r="K621" s="17">
        <v>2518.6594850913239</v>
      </c>
    </row>
    <row r="622" spans="1:11" x14ac:dyDescent="0.25">
      <c r="A622" s="19">
        <f t="shared" si="19"/>
        <v>617</v>
      </c>
      <c r="B622" s="19">
        <v>55372</v>
      </c>
      <c r="C622" s="20" t="s">
        <v>486</v>
      </c>
      <c r="D622" s="17">
        <v>15.0139039704995</v>
      </c>
      <c r="E622" s="17"/>
      <c r="F622" s="17">
        <f t="shared" si="18"/>
        <v>15.0139039704995</v>
      </c>
      <c r="G622" s="17">
        <v>1364.5217875999999</v>
      </c>
      <c r="H622" s="17">
        <v>270.4803076</v>
      </c>
      <c r="I622" s="12" t="s">
        <v>1056</v>
      </c>
      <c r="J622" s="17">
        <v>1384.3270791</v>
      </c>
      <c r="K622" s="17">
        <v>1511.612905616015</v>
      </c>
    </row>
    <row r="623" spans="1:11" x14ac:dyDescent="0.25">
      <c r="A623" s="19">
        <f t="shared" si="19"/>
        <v>618</v>
      </c>
      <c r="B623" s="19">
        <v>56033</v>
      </c>
      <c r="C623" s="20" t="s">
        <v>487</v>
      </c>
      <c r="D623" s="17">
        <v>19.269631621614099</v>
      </c>
      <c r="E623" s="17"/>
      <c r="F623" s="17">
        <f t="shared" si="18"/>
        <v>19.269631621614099</v>
      </c>
      <c r="G623" s="17">
        <v>359.61689869999998</v>
      </c>
      <c r="H623" s="17">
        <v>5.5035242000000002</v>
      </c>
      <c r="I623" s="12" t="s">
        <v>1056</v>
      </c>
      <c r="J623" s="17">
        <v>1260.8373837083334</v>
      </c>
      <c r="K623" s="17">
        <v>1242.1302910496879</v>
      </c>
    </row>
    <row r="624" spans="1:11" x14ac:dyDescent="0.25">
      <c r="A624" s="19">
        <f t="shared" si="19"/>
        <v>619</v>
      </c>
      <c r="B624" s="19">
        <v>56152</v>
      </c>
      <c r="C624" s="20" t="s">
        <v>696</v>
      </c>
      <c r="D624" s="17">
        <v>1.3873143115645001</v>
      </c>
      <c r="E624" s="17"/>
      <c r="F624" s="17">
        <f t="shared" si="18"/>
        <v>1.3873143115645001</v>
      </c>
      <c r="G624" s="17">
        <v>82.214942100000002</v>
      </c>
      <c r="H624" s="17">
        <v>8.5229288059779993</v>
      </c>
      <c r="I624" s="12" t="s">
        <v>1056</v>
      </c>
      <c r="J624" s="17">
        <v>126.93823339166667</v>
      </c>
      <c r="K624" s="17">
        <v>126.237227479811</v>
      </c>
    </row>
    <row r="625" spans="1:11" x14ac:dyDescent="0.25">
      <c r="A625" s="19">
        <f t="shared" si="19"/>
        <v>620</v>
      </c>
      <c r="B625" s="19">
        <v>56421</v>
      </c>
      <c r="C625" s="20" t="s">
        <v>182</v>
      </c>
      <c r="D625" s="17">
        <v>9.8174424926099998E-2</v>
      </c>
      <c r="E625" s="17"/>
      <c r="F625" s="17">
        <f t="shared" si="18"/>
        <v>9.8174424926099998E-2</v>
      </c>
      <c r="G625" s="17">
        <v>11.361044700000001</v>
      </c>
      <c r="H625" s="17">
        <v>-17.708631499999999</v>
      </c>
      <c r="I625" s="12" t="s">
        <v>1056</v>
      </c>
      <c r="J625" s="17">
        <v>12.7387902</v>
      </c>
      <c r="K625" s="17">
        <v>12.98529502309</v>
      </c>
    </row>
    <row r="626" spans="1:11" x14ac:dyDescent="0.25">
      <c r="A626" s="19">
        <f t="shared" si="19"/>
        <v>621</v>
      </c>
      <c r="B626" s="19">
        <v>56953</v>
      </c>
      <c r="C626" s="20" t="s">
        <v>183</v>
      </c>
      <c r="D626" s="17">
        <v>0</v>
      </c>
      <c r="E626" s="17"/>
      <c r="F626" s="17">
        <f t="shared" si="18"/>
        <v>0</v>
      </c>
      <c r="G626" s="17">
        <v>0</v>
      </c>
      <c r="H626" s="17">
        <v>0</v>
      </c>
      <c r="I626" s="12" t="s">
        <v>1056</v>
      </c>
      <c r="J626" s="17">
        <v>0</v>
      </c>
      <c r="K626" s="17">
        <v>0</v>
      </c>
    </row>
    <row r="627" spans="1:11" x14ac:dyDescent="0.25">
      <c r="A627" s="19">
        <f t="shared" si="19"/>
        <v>622</v>
      </c>
      <c r="B627" s="19">
        <v>56958</v>
      </c>
      <c r="C627" s="20" t="s">
        <v>925</v>
      </c>
      <c r="D627" s="17">
        <v>2.6418963367400998</v>
      </c>
      <c r="E627" s="17"/>
      <c r="F627" s="17">
        <f t="shared" si="18"/>
        <v>2.6418963367400998</v>
      </c>
      <c r="G627" s="17">
        <v>2521.9745991999998</v>
      </c>
      <c r="H627" s="17">
        <v>57.864857299999997</v>
      </c>
      <c r="I627" s="12" t="s">
        <v>1056</v>
      </c>
      <c r="J627" s="17">
        <v>369.1410466166667</v>
      </c>
      <c r="K627" s="17">
        <v>261.680830857476</v>
      </c>
    </row>
    <row r="628" spans="1:11" x14ac:dyDescent="0.25">
      <c r="A628" s="19">
        <f t="shared" si="19"/>
        <v>623</v>
      </c>
      <c r="B628" s="19">
        <v>57656</v>
      </c>
      <c r="C628" s="20" t="s">
        <v>185</v>
      </c>
      <c r="D628" s="17">
        <v>11.827348051754399</v>
      </c>
      <c r="E628" s="17"/>
      <c r="F628" s="17">
        <f t="shared" si="18"/>
        <v>11.827348051754399</v>
      </c>
      <c r="G628" s="17">
        <v>302.58308160000001</v>
      </c>
      <c r="H628" s="17">
        <v>-150.82531607407401</v>
      </c>
      <c r="I628" s="12" t="s">
        <v>1056</v>
      </c>
      <c r="J628" s="17">
        <v>1569.1368822249999</v>
      </c>
      <c r="K628" s="17">
        <v>1605.4836572222121</v>
      </c>
    </row>
    <row r="629" spans="1:11" x14ac:dyDescent="0.25">
      <c r="A629" s="19">
        <f t="shared" si="19"/>
        <v>624</v>
      </c>
      <c r="B629" s="19">
        <v>57930</v>
      </c>
      <c r="C629" s="20" t="s">
        <v>186</v>
      </c>
      <c r="D629" s="17">
        <v>8.3101904251495995</v>
      </c>
      <c r="E629" s="17"/>
      <c r="F629" s="17">
        <f t="shared" si="18"/>
        <v>8.3101904251495995</v>
      </c>
      <c r="G629" s="17">
        <v>227.86177570000001</v>
      </c>
      <c r="H629" s="17">
        <v>-216.8742048</v>
      </c>
      <c r="I629" s="12" t="s">
        <v>1056</v>
      </c>
      <c r="J629" s="17">
        <v>1015.1997611916668</v>
      </c>
      <c r="K629" s="17">
        <v>963.996605698395</v>
      </c>
    </row>
    <row r="630" spans="1:11" x14ac:dyDescent="0.25">
      <c r="A630" s="19">
        <f t="shared" si="19"/>
        <v>625</v>
      </c>
      <c r="B630" s="19">
        <v>58240</v>
      </c>
      <c r="C630" s="20" t="s">
        <v>926</v>
      </c>
      <c r="D630" s="17">
        <v>2.3484151884934001</v>
      </c>
      <c r="E630" s="17"/>
      <c r="F630" s="17">
        <f t="shared" si="18"/>
        <v>2.3484151884934001</v>
      </c>
      <c r="G630" s="17">
        <v>102.0968628</v>
      </c>
      <c r="H630" s="17">
        <v>57.126445199999999</v>
      </c>
      <c r="I630" s="12" t="s">
        <v>1056</v>
      </c>
      <c r="J630" s="17">
        <v>266.61058607500001</v>
      </c>
      <c r="K630" s="17">
        <v>298.62804276723</v>
      </c>
    </row>
    <row r="631" spans="1:11" x14ac:dyDescent="0.25">
      <c r="A631" s="19">
        <f t="shared" si="19"/>
        <v>626</v>
      </c>
      <c r="B631" s="19">
        <v>58314</v>
      </c>
      <c r="C631" s="20" t="s">
        <v>697</v>
      </c>
      <c r="D631" s="17">
        <v>6.1110561689610998</v>
      </c>
      <c r="E631" s="17"/>
      <c r="F631" s="17">
        <f t="shared" si="18"/>
        <v>6.1110561689610998</v>
      </c>
      <c r="G631" s="17">
        <v>385.13879839999998</v>
      </c>
      <c r="H631" s="17">
        <v>217.73318424906401</v>
      </c>
      <c r="I631" s="12" t="s">
        <v>1056</v>
      </c>
      <c r="J631" s="17">
        <v>352.51175730833336</v>
      </c>
      <c r="K631" s="17">
        <v>308.27997161600001</v>
      </c>
    </row>
    <row r="632" spans="1:11" x14ac:dyDescent="0.25">
      <c r="A632" s="19">
        <f t="shared" si="19"/>
        <v>627</v>
      </c>
      <c r="B632" s="19">
        <v>58331</v>
      </c>
      <c r="C632" s="20" t="s">
        <v>927</v>
      </c>
      <c r="D632" s="17">
        <v>4.3153298042640005</v>
      </c>
      <c r="E632" s="17"/>
      <c r="F632" s="17">
        <f t="shared" si="18"/>
        <v>4.3153298042640005</v>
      </c>
      <c r="G632" s="17">
        <v>151.32467629999999</v>
      </c>
      <c r="H632" s="17">
        <v>90.325663599999999</v>
      </c>
      <c r="I632" s="12" t="s">
        <v>1056</v>
      </c>
      <c r="J632" s="17">
        <v>483.95251032499999</v>
      </c>
      <c r="K632" s="17">
        <v>534.87149658547196</v>
      </c>
    </row>
    <row r="633" spans="1:11" x14ac:dyDescent="0.25">
      <c r="A633" s="19">
        <f t="shared" si="19"/>
        <v>628</v>
      </c>
      <c r="B633" s="19">
        <v>58607</v>
      </c>
      <c r="C633" s="20" t="s">
        <v>187</v>
      </c>
      <c r="D633" s="17">
        <v>8.117206953775101</v>
      </c>
      <c r="E633" s="17"/>
      <c r="F633" s="17">
        <f t="shared" si="18"/>
        <v>8.117206953775101</v>
      </c>
      <c r="G633" s="17">
        <v>873.01256809999995</v>
      </c>
      <c r="H633" s="17">
        <v>832.46791189999999</v>
      </c>
      <c r="I633" s="12" t="s">
        <v>1056</v>
      </c>
      <c r="J633" s="17">
        <v>736.84093860833332</v>
      </c>
      <c r="K633" s="17">
        <v>1230.0226842883362</v>
      </c>
    </row>
    <row r="634" spans="1:11" x14ac:dyDescent="0.25">
      <c r="A634" s="19">
        <f t="shared" si="19"/>
        <v>629</v>
      </c>
      <c r="B634" s="19">
        <v>58711</v>
      </c>
      <c r="C634" s="20" t="s">
        <v>347</v>
      </c>
      <c r="D634" s="17">
        <v>10.489756977191099</v>
      </c>
      <c r="E634" s="17"/>
      <c r="F634" s="17">
        <f t="shared" si="18"/>
        <v>10.489756977191099</v>
      </c>
      <c r="G634" s="17">
        <v>2022.345345</v>
      </c>
      <c r="H634" s="17">
        <v>0.53756164110899995</v>
      </c>
      <c r="I634" s="12" t="s">
        <v>1056</v>
      </c>
      <c r="J634" s="17">
        <v>1385.2556536416669</v>
      </c>
      <c r="K634" s="17">
        <v>1270.1699616573151</v>
      </c>
    </row>
    <row r="635" spans="1:11" x14ac:dyDescent="0.25">
      <c r="A635" s="19">
        <f t="shared" si="19"/>
        <v>630</v>
      </c>
      <c r="B635" s="19">
        <v>59563</v>
      </c>
      <c r="C635" s="20" t="s">
        <v>189</v>
      </c>
      <c r="D635" s="17">
        <v>389.07308466613074</v>
      </c>
      <c r="E635" s="17"/>
      <c r="F635" s="17">
        <f t="shared" si="18"/>
        <v>389.07308466613074</v>
      </c>
      <c r="G635" s="17">
        <v>145345.3496585</v>
      </c>
      <c r="H635" s="17">
        <v>-2162.9080577018299</v>
      </c>
      <c r="I635" s="12" t="s">
        <v>1056</v>
      </c>
      <c r="J635" s="17">
        <v>108339.30710335</v>
      </c>
      <c r="K635" s="17">
        <v>107316.26135845602</v>
      </c>
    </row>
    <row r="636" spans="1:11" x14ac:dyDescent="0.25">
      <c r="A636" s="19">
        <f t="shared" si="19"/>
        <v>631</v>
      </c>
      <c r="B636" s="19">
        <v>59586</v>
      </c>
      <c r="C636" s="20" t="s">
        <v>190</v>
      </c>
      <c r="D636" s="17">
        <v>36.409630317237799</v>
      </c>
      <c r="E636" s="17"/>
      <c r="F636" s="17">
        <f t="shared" si="18"/>
        <v>36.409630317237799</v>
      </c>
      <c r="G636" s="17">
        <v>874.02702869999996</v>
      </c>
      <c r="H636" s="17">
        <v>253.880842833587</v>
      </c>
      <c r="I636" s="12" t="s">
        <v>1056</v>
      </c>
      <c r="J636" s="17">
        <v>2693.2055682166665</v>
      </c>
      <c r="K636" s="17">
        <v>2847.4487031612111</v>
      </c>
    </row>
    <row r="637" spans="1:11" x14ac:dyDescent="0.25">
      <c r="A637" s="19">
        <f t="shared" si="19"/>
        <v>632</v>
      </c>
      <c r="B637" s="19">
        <v>59930</v>
      </c>
      <c r="C637" s="20" t="s">
        <v>191</v>
      </c>
      <c r="D637" s="17">
        <v>0.55580573283079993</v>
      </c>
      <c r="E637" s="17"/>
      <c r="F637" s="17">
        <f t="shared" si="18"/>
        <v>0.55580573283079993</v>
      </c>
      <c r="G637" s="17">
        <v>24.641051600000001</v>
      </c>
      <c r="H637" s="17">
        <v>14.6693198</v>
      </c>
      <c r="I637" s="12" t="s">
        <v>1056</v>
      </c>
      <c r="J637" s="17">
        <v>63.667844133333332</v>
      </c>
      <c r="K637" s="17">
        <v>67.279825698145999</v>
      </c>
    </row>
    <row r="638" spans="1:11" x14ac:dyDescent="0.25">
      <c r="A638" s="19">
        <f t="shared" si="19"/>
        <v>633</v>
      </c>
      <c r="B638" s="19">
        <v>60930</v>
      </c>
      <c r="C638" s="20" t="s">
        <v>193</v>
      </c>
      <c r="D638" s="17">
        <v>15.053490014822099</v>
      </c>
      <c r="E638" s="17"/>
      <c r="F638" s="17">
        <f t="shared" si="18"/>
        <v>15.053490014822099</v>
      </c>
      <c r="G638" s="17">
        <v>426.51791600000001</v>
      </c>
      <c r="H638" s="17">
        <v>186.935120741714</v>
      </c>
      <c r="I638" s="12" t="s">
        <v>1056</v>
      </c>
      <c r="J638" s="17">
        <v>1230.9155295583332</v>
      </c>
      <c r="K638" s="17">
        <v>1270.458650031389</v>
      </c>
    </row>
    <row r="639" spans="1:11" x14ac:dyDescent="0.25">
      <c r="A639" s="19">
        <f t="shared" si="19"/>
        <v>634</v>
      </c>
      <c r="B639" s="19">
        <v>60947</v>
      </c>
      <c r="C639" s="20" t="s">
        <v>928</v>
      </c>
      <c r="D639" s="17">
        <v>8.8145133125655004</v>
      </c>
      <c r="E639" s="17"/>
      <c r="F639" s="17">
        <f t="shared" si="18"/>
        <v>8.8145133125655004</v>
      </c>
      <c r="G639" s="17">
        <v>131.28577970000001</v>
      </c>
      <c r="H639" s="17">
        <v>70.488719399999994</v>
      </c>
      <c r="I639" s="12" t="s">
        <v>1056</v>
      </c>
      <c r="J639" s="17">
        <v>625.26935567500004</v>
      </c>
      <c r="K639" s="17">
        <v>659.704622006612</v>
      </c>
    </row>
    <row r="640" spans="1:11" x14ac:dyDescent="0.25">
      <c r="A640" s="19">
        <f t="shared" si="19"/>
        <v>635</v>
      </c>
      <c r="B640" s="19">
        <v>61173</v>
      </c>
      <c r="C640" s="20" t="s">
        <v>698</v>
      </c>
      <c r="D640" s="17">
        <v>0.14428188120889998</v>
      </c>
      <c r="E640" s="17"/>
      <c r="F640" s="17">
        <f t="shared" si="18"/>
        <v>0.14428188120889998</v>
      </c>
      <c r="G640" s="17">
        <v>4.6209701000000001</v>
      </c>
      <c r="H640" s="17">
        <v>0.4474301</v>
      </c>
      <c r="I640" s="12" t="s">
        <v>1056</v>
      </c>
      <c r="J640" s="17">
        <v>18.699217475000001</v>
      </c>
      <c r="K640" s="17">
        <v>18.577672640386002</v>
      </c>
    </row>
    <row r="641" spans="1:11" x14ac:dyDescent="0.25">
      <c r="A641" s="19">
        <f t="shared" si="19"/>
        <v>636</v>
      </c>
      <c r="B641" s="19">
        <v>61882</v>
      </c>
      <c r="C641" s="20" t="s">
        <v>194</v>
      </c>
      <c r="D641" s="17">
        <v>8.8609268149261009</v>
      </c>
      <c r="E641" s="17"/>
      <c r="F641" s="17">
        <f t="shared" si="18"/>
        <v>8.8609268149261009</v>
      </c>
      <c r="G641" s="17">
        <v>117.7285</v>
      </c>
      <c r="H641" s="17">
        <v>9.7725047000000007</v>
      </c>
      <c r="I641" s="12" t="s">
        <v>1056</v>
      </c>
      <c r="J641" s="17">
        <v>1077.4644436250001</v>
      </c>
      <c r="K641" s="17">
        <v>1101.0018776920481</v>
      </c>
    </row>
    <row r="642" spans="1:11" x14ac:dyDescent="0.25">
      <c r="A642" s="19">
        <f t="shared" si="19"/>
        <v>637</v>
      </c>
      <c r="B642" s="19">
        <v>62180</v>
      </c>
      <c r="C642" s="20" t="s">
        <v>929</v>
      </c>
      <c r="D642" s="17">
        <v>0</v>
      </c>
      <c r="E642" s="17"/>
      <c r="F642" s="17">
        <f t="shared" si="18"/>
        <v>0</v>
      </c>
      <c r="G642" s="17">
        <v>0</v>
      </c>
      <c r="H642" s="17">
        <v>0</v>
      </c>
      <c r="I642" s="12" t="s">
        <v>1056</v>
      </c>
      <c r="J642" s="17">
        <v>0</v>
      </c>
      <c r="K642" s="17">
        <v>0</v>
      </c>
    </row>
    <row r="643" spans="1:11" x14ac:dyDescent="0.25">
      <c r="A643" s="19">
        <f t="shared" si="19"/>
        <v>638</v>
      </c>
      <c r="B643" s="19">
        <v>62301</v>
      </c>
      <c r="C643" s="20" t="s">
        <v>930</v>
      </c>
      <c r="D643" s="17">
        <v>2.1110192503001</v>
      </c>
      <c r="E643" s="17"/>
      <c r="F643" s="17">
        <f t="shared" si="18"/>
        <v>2.1110192503001</v>
      </c>
      <c r="G643" s="17">
        <v>112.6179218</v>
      </c>
      <c r="H643" s="17">
        <v>108.3289899</v>
      </c>
      <c r="I643" s="12" t="s">
        <v>1056</v>
      </c>
      <c r="J643" s="17">
        <v>200.403845975</v>
      </c>
      <c r="K643" s="17">
        <v>266.05583300132798</v>
      </c>
    </row>
    <row r="644" spans="1:11" x14ac:dyDescent="0.25">
      <c r="A644" s="19">
        <f t="shared" si="19"/>
        <v>639</v>
      </c>
      <c r="B644" s="19">
        <v>62757</v>
      </c>
      <c r="C644" s="20" t="s">
        <v>195</v>
      </c>
      <c r="D644" s="17">
        <v>45.6627910027875</v>
      </c>
      <c r="E644" s="17"/>
      <c r="F644" s="17">
        <f t="shared" si="18"/>
        <v>45.6627910027875</v>
      </c>
      <c r="G644" s="17">
        <v>3849.3353074000001</v>
      </c>
      <c r="H644" s="17">
        <v>2119.2080249469068</v>
      </c>
      <c r="I644" s="12" t="s">
        <v>1056</v>
      </c>
      <c r="J644" s="17">
        <v>5611.0139916750004</v>
      </c>
      <c r="K644" s="17">
        <v>6383.6616659666652</v>
      </c>
    </row>
    <row r="645" spans="1:11" x14ac:dyDescent="0.25">
      <c r="A645" s="19">
        <f t="shared" si="19"/>
        <v>640</v>
      </c>
      <c r="B645" s="19">
        <v>63626</v>
      </c>
      <c r="C645" s="20" t="s">
        <v>931</v>
      </c>
      <c r="D645" s="17">
        <v>4.3401122056923001</v>
      </c>
      <c r="E645" s="17"/>
      <c r="F645" s="17">
        <f t="shared" si="18"/>
        <v>4.3401122056923001</v>
      </c>
      <c r="G645" s="17">
        <v>685.47657839999999</v>
      </c>
      <c r="H645" s="17">
        <v>344.42361240000002</v>
      </c>
      <c r="I645" s="12" t="s">
        <v>1056</v>
      </c>
      <c r="J645" s="17">
        <v>490.98141802499998</v>
      </c>
      <c r="K645" s="17">
        <v>582.02790469499598</v>
      </c>
    </row>
    <row r="646" spans="1:11" x14ac:dyDescent="0.25">
      <c r="A646" s="19">
        <f t="shared" si="19"/>
        <v>641</v>
      </c>
      <c r="B646" s="19">
        <v>63643</v>
      </c>
      <c r="C646" s="20" t="s">
        <v>348</v>
      </c>
      <c r="D646" s="17">
        <v>11.556694597614101</v>
      </c>
      <c r="E646" s="17"/>
      <c r="F646" s="17">
        <f t="shared" si="18"/>
        <v>11.556694597614101</v>
      </c>
      <c r="G646" s="17">
        <v>451.28741170000001</v>
      </c>
      <c r="H646" s="17">
        <v>269.58624939999999</v>
      </c>
      <c r="I646" s="12" t="s">
        <v>1056</v>
      </c>
      <c r="J646" s="17">
        <v>1346.7132632166667</v>
      </c>
      <c r="K646" s="17">
        <v>1470.0954211019789</v>
      </c>
    </row>
    <row r="647" spans="1:11" x14ac:dyDescent="0.25">
      <c r="A647" s="19">
        <f t="shared" si="19"/>
        <v>642</v>
      </c>
      <c r="B647" s="19">
        <v>63645</v>
      </c>
      <c r="C647" s="20" t="s">
        <v>932</v>
      </c>
      <c r="D647" s="17">
        <v>0</v>
      </c>
      <c r="E647" s="17"/>
      <c r="F647" s="17">
        <f t="shared" ref="F647:F710" si="20">D647+E647</f>
        <v>0</v>
      </c>
      <c r="G647" s="17">
        <v>0</v>
      </c>
      <c r="H647" s="17">
        <v>0</v>
      </c>
      <c r="I647" s="12" t="s">
        <v>1056</v>
      </c>
      <c r="J647" s="17">
        <v>0</v>
      </c>
      <c r="K647" s="17">
        <v>0</v>
      </c>
    </row>
    <row r="648" spans="1:11" x14ac:dyDescent="0.25">
      <c r="A648" s="19">
        <f t="shared" ref="A648:A711" si="21">A647+1</f>
        <v>643</v>
      </c>
      <c r="B648" s="19">
        <v>64095</v>
      </c>
      <c r="C648" s="20" t="s">
        <v>488</v>
      </c>
      <c r="D648" s="17">
        <v>24.750113594799402</v>
      </c>
      <c r="E648" s="17"/>
      <c r="F648" s="17">
        <f t="shared" si="20"/>
        <v>24.750113594799402</v>
      </c>
      <c r="G648" s="17">
        <v>167.5673927</v>
      </c>
      <c r="H648" s="17">
        <v>-204.73638439999999</v>
      </c>
      <c r="I648" s="12" t="s">
        <v>1056</v>
      </c>
      <c r="J648" s="17">
        <v>1498.2350570916667</v>
      </c>
      <c r="K648" s="17">
        <v>1353.1003029752681</v>
      </c>
    </row>
    <row r="649" spans="1:11" x14ac:dyDescent="0.25">
      <c r="A649" s="19">
        <f t="shared" si="21"/>
        <v>644</v>
      </c>
      <c r="B649" s="19">
        <v>64502</v>
      </c>
      <c r="C649" s="20" t="s">
        <v>699</v>
      </c>
      <c r="D649" s="17">
        <v>0</v>
      </c>
      <c r="E649" s="17"/>
      <c r="F649" s="17">
        <f t="shared" si="20"/>
        <v>0</v>
      </c>
      <c r="G649" s="17">
        <v>0</v>
      </c>
      <c r="H649" s="17">
        <v>0</v>
      </c>
      <c r="I649" s="12" t="s">
        <v>1056</v>
      </c>
      <c r="J649" s="17">
        <v>0</v>
      </c>
      <c r="K649" s="17">
        <v>0</v>
      </c>
    </row>
    <row r="650" spans="1:11" x14ac:dyDescent="0.25">
      <c r="A650" s="19">
        <f t="shared" si="21"/>
        <v>645</v>
      </c>
      <c r="B650" s="19">
        <v>64606</v>
      </c>
      <c r="C650" s="20" t="s">
        <v>196</v>
      </c>
      <c r="D650" s="17">
        <v>17.533332486627799</v>
      </c>
      <c r="E650" s="17"/>
      <c r="F650" s="17">
        <f t="shared" si="20"/>
        <v>17.533332486627799</v>
      </c>
      <c r="G650" s="17">
        <v>17591.993676599999</v>
      </c>
      <c r="H650" s="17">
        <v>-1679.534755383964</v>
      </c>
      <c r="I650" s="12" t="s">
        <v>1056</v>
      </c>
      <c r="J650" s="17">
        <v>3461.9528206416667</v>
      </c>
      <c r="K650" s="17">
        <v>3523.6534148808919</v>
      </c>
    </row>
    <row r="651" spans="1:11" x14ac:dyDescent="0.25">
      <c r="A651" s="19">
        <f t="shared" si="21"/>
        <v>646</v>
      </c>
      <c r="B651" s="19">
        <v>64609</v>
      </c>
      <c r="C651" s="20" t="s">
        <v>489</v>
      </c>
      <c r="D651" s="17">
        <v>35.435358039380404</v>
      </c>
      <c r="E651" s="17"/>
      <c r="F651" s="17">
        <f t="shared" si="20"/>
        <v>35.435358039380404</v>
      </c>
      <c r="G651" s="17">
        <v>2090.6208846999998</v>
      </c>
      <c r="H651" s="17">
        <v>213.30643751790001</v>
      </c>
      <c r="I651" s="12" t="s">
        <v>1056</v>
      </c>
      <c r="J651" s="17">
        <v>2960.0367227583333</v>
      </c>
      <c r="K651" s="17">
        <v>3044.8409745160689</v>
      </c>
    </row>
    <row r="652" spans="1:11" x14ac:dyDescent="0.25">
      <c r="A652" s="19">
        <f t="shared" si="21"/>
        <v>647</v>
      </c>
      <c r="B652" s="19">
        <v>64610</v>
      </c>
      <c r="C652" s="20" t="s">
        <v>197</v>
      </c>
      <c r="D652" s="17">
        <v>61.381685052566901</v>
      </c>
      <c r="E652" s="17"/>
      <c r="F652" s="17">
        <f t="shared" si="20"/>
        <v>61.381685052566901</v>
      </c>
      <c r="G652" s="17">
        <v>3304.5832375</v>
      </c>
      <c r="H652" s="17">
        <v>1865.4961792145939</v>
      </c>
      <c r="I652" s="12" t="s">
        <v>1056</v>
      </c>
      <c r="J652" s="17">
        <v>6289.6370023749996</v>
      </c>
      <c r="K652" s="17">
        <v>7079.9322193725002</v>
      </c>
    </row>
    <row r="653" spans="1:11" x14ac:dyDescent="0.25">
      <c r="A653" s="19">
        <f t="shared" si="21"/>
        <v>648</v>
      </c>
      <c r="B653" s="19">
        <v>64917</v>
      </c>
      <c r="C653" s="20" t="s">
        <v>933</v>
      </c>
      <c r="D653" s="17">
        <v>19.540366110079901</v>
      </c>
      <c r="E653" s="17"/>
      <c r="F653" s="17">
        <f t="shared" si="20"/>
        <v>19.540366110079901</v>
      </c>
      <c r="G653" s="17">
        <v>371.0568968</v>
      </c>
      <c r="H653" s="17">
        <v>-554.95500860000004</v>
      </c>
      <c r="I653" s="12" t="s">
        <v>1056</v>
      </c>
      <c r="J653" s="17">
        <v>2212.6336859083331</v>
      </c>
      <c r="K653" s="17">
        <v>1988.7637878474829</v>
      </c>
    </row>
    <row r="654" spans="1:11" x14ac:dyDescent="0.25">
      <c r="A654" s="19">
        <f t="shared" si="21"/>
        <v>649</v>
      </c>
      <c r="B654" s="19">
        <v>65287</v>
      </c>
      <c r="C654" s="20" t="s">
        <v>198</v>
      </c>
      <c r="D654" s="17">
        <v>1.0543284037206</v>
      </c>
      <c r="E654" s="17"/>
      <c r="F654" s="17">
        <f t="shared" si="20"/>
        <v>1.0543284037206</v>
      </c>
      <c r="G654" s="17">
        <v>155.25839149999999</v>
      </c>
      <c r="H654" s="17">
        <v>25.391942700000001</v>
      </c>
      <c r="I654" s="12" t="s">
        <v>1056</v>
      </c>
      <c r="J654" s="17">
        <v>255.64373046666665</v>
      </c>
      <c r="K654" s="17">
        <v>237.14956279056099</v>
      </c>
    </row>
    <row r="655" spans="1:11" x14ac:dyDescent="0.25">
      <c r="A655" s="19">
        <f t="shared" si="21"/>
        <v>650</v>
      </c>
      <c r="B655" s="19">
        <v>65608</v>
      </c>
      <c r="C655" s="20" t="s">
        <v>934</v>
      </c>
      <c r="D655" s="17">
        <v>24.196920697209002</v>
      </c>
      <c r="E655" s="17"/>
      <c r="F655" s="17">
        <f t="shared" si="20"/>
        <v>24.196920697209002</v>
      </c>
      <c r="G655" s="17">
        <v>1040.4634632</v>
      </c>
      <c r="H655" s="17">
        <v>526.02667129999998</v>
      </c>
      <c r="I655" s="12" t="s">
        <v>1056</v>
      </c>
      <c r="J655" s="17">
        <v>2666.2675374333335</v>
      </c>
      <c r="K655" s="17">
        <v>3043.9539784415379</v>
      </c>
    </row>
    <row r="656" spans="1:11" x14ac:dyDescent="0.25">
      <c r="A656" s="19">
        <f t="shared" si="21"/>
        <v>651</v>
      </c>
      <c r="B656" s="19">
        <v>66560</v>
      </c>
      <c r="C656" s="20" t="s">
        <v>700</v>
      </c>
      <c r="D656" s="17">
        <v>25.291104290145004</v>
      </c>
      <c r="E656" s="17"/>
      <c r="F656" s="17">
        <f t="shared" si="20"/>
        <v>25.291104290145004</v>
      </c>
      <c r="G656" s="17">
        <v>2843.1645315000001</v>
      </c>
      <c r="H656" s="17">
        <v>-1793.4193476999999</v>
      </c>
      <c r="I656" s="12" t="s">
        <v>1056</v>
      </c>
      <c r="J656" s="17">
        <v>2379.5775194583334</v>
      </c>
      <c r="K656" s="17">
        <v>1582.4981242490051</v>
      </c>
    </row>
    <row r="657" spans="1:11" x14ac:dyDescent="0.25">
      <c r="A657" s="19">
        <f t="shared" si="21"/>
        <v>652</v>
      </c>
      <c r="B657" s="19">
        <v>66907</v>
      </c>
      <c r="C657" s="20" t="s">
        <v>935</v>
      </c>
      <c r="D657" s="17">
        <v>3.6952804903981997</v>
      </c>
      <c r="E657" s="17"/>
      <c r="F657" s="17">
        <f t="shared" si="20"/>
        <v>3.6952804903981997</v>
      </c>
      <c r="G657" s="17">
        <v>214.37481489999999</v>
      </c>
      <c r="H657" s="17">
        <v>134.24350396970399</v>
      </c>
      <c r="I657" s="12" t="s">
        <v>1056</v>
      </c>
      <c r="J657" s="17">
        <v>371.57523939166668</v>
      </c>
      <c r="K657" s="17">
        <v>407.98213941195399</v>
      </c>
    </row>
    <row r="658" spans="1:11" x14ac:dyDescent="0.25">
      <c r="A658" s="19">
        <f t="shared" si="21"/>
        <v>653</v>
      </c>
      <c r="B658" s="19">
        <v>66910</v>
      </c>
      <c r="C658" s="20" t="s">
        <v>349</v>
      </c>
      <c r="D658" s="17">
        <v>5.5942800598484999</v>
      </c>
      <c r="E658" s="17"/>
      <c r="F658" s="17">
        <f t="shared" si="20"/>
        <v>5.5942800598484999</v>
      </c>
      <c r="G658" s="17">
        <v>27.269182199999999</v>
      </c>
      <c r="H658" s="17">
        <v>-12.070928</v>
      </c>
      <c r="I658" s="12" t="s">
        <v>1056</v>
      </c>
      <c r="J658" s="17">
        <v>770.11014699166662</v>
      </c>
      <c r="K658" s="17">
        <v>779.44616059340103</v>
      </c>
    </row>
    <row r="659" spans="1:11" x14ac:dyDescent="0.25">
      <c r="A659" s="19">
        <f t="shared" si="21"/>
        <v>654</v>
      </c>
      <c r="B659" s="19">
        <v>67218</v>
      </c>
      <c r="C659" s="20" t="s">
        <v>936</v>
      </c>
      <c r="D659" s="17">
        <v>33.906593204849294</v>
      </c>
      <c r="E659" s="17"/>
      <c r="F659" s="17">
        <f t="shared" si="20"/>
        <v>33.906593204849294</v>
      </c>
      <c r="G659" s="17">
        <v>3387.2366221000002</v>
      </c>
      <c r="H659" s="17">
        <v>308.348570347867</v>
      </c>
      <c r="I659" s="12" t="s">
        <v>1056</v>
      </c>
      <c r="J659" s="17">
        <v>5219.89103075</v>
      </c>
      <c r="K659" s="17">
        <v>5442.1689347744596</v>
      </c>
    </row>
    <row r="660" spans="1:11" x14ac:dyDescent="0.25">
      <c r="A660" s="19">
        <f t="shared" si="21"/>
        <v>655</v>
      </c>
      <c r="B660" s="19">
        <v>68368</v>
      </c>
      <c r="C660" s="20" t="s">
        <v>701</v>
      </c>
      <c r="D660" s="17">
        <v>1.7227874284339</v>
      </c>
      <c r="E660" s="17"/>
      <c r="F660" s="17">
        <f t="shared" si="20"/>
        <v>1.7227874284339</v>
      </c>
      <c r="G660" s="17">
        <v>80.200951700000005</v>
      </c>
      <c r="H660" s="17">
        <v>-13.079220299999999</v>
      </c>
      <c r="I660" s="12" t="s">
        <v>1056</v>
      </c>
      <c r="J660" s="17">
        <v>156.86732202499999</v>
      </c>
      <c r="K660" s="17">
        <v>155.16094109775619</v>
      </c>
    </row>
    <row r="661" spans="1:11" x14ac:dyDescent="0.25">
      <c r="A661" s="19">
        <f t="shared" si="21"/>
        <v>656</v>
      </c>
      <c r="B661" s="19">
        <v>68758</v>
      </c>
      <c r="C661" s="20" t="s">
        <v>937</v>
      </c>
      <c r="D661" s="17">
        <v>0</v>
      </c>
      <c r="E661" s="17"/>
      <c r="F661" s="17">
        <f t="shared" si="20"/>
        <v>0</v>
      </c>
      <c r="G661" s="17">
        <v>0</v>
      </c>
      <c r="H661" s="17">
        <v>0</v>
      </c>
      <c r="I661" s="12" t="s">
        <v>1056</v>
      </c>
      <c r="J661" s="17">
        <v>0</v>
      </c>
      <c r="K661" s="17">
        <v>0</v>
      </c>
    </row>
    <row r="662" spans="1:11" x14ac:dyDescent="0.25">
      <c r="A662" s="19">
        <f t="shared" si="21"/>
        <v>657</v>
      </c>
      <c r="B662" s="19">
        <v>69252</v>
      </c>
      <c r="C662" s="20" t="s">
        <v>255</v>
      </c>
      <c r="D662" s="17">
        <v>30.0029296030322</v>
      </c>
      <c r="E662" s="17"/>
      <c r="F662" s="17">
        <f t="shared" si="20"/>
        <v>30.0029296030322</v>
      </c>
      <c r="G662" s="17">
        <v>2354357.2349999999</v>
      </c>
      <c r="H662" s="17">
        <v>21134.815226610044</v>
      </c>
      <c r="I662" s="12" t="s">
        <v>1056</v>
      </c>
      <c r="J662" s="17">
        <v>59001.278880141661</v>
      </c>
      <c r="K662" s="17">
        <v>32407.417661811422</v>
      </c>
    </row>
    <row r="663" spans="1:11" x14ac:dyDescent="0.25">
      <c r="A663" s="19">
        <f t="shared" si="21"/>
        <v>658</v>
      </c>
      <c r="B663" s="19">
        <v>69583</v>
      </c>
      <c r="C663" s="20" t="s">
        <v>201</v>
      </c>
      <c r="D663" s="17">
        <v>171.47656802021419</v>
      </c>
      <c r="E663" s="17"/>
      <c r="F663" s="17">
        <f t="shared" si="20"/>
        <v>171.47656802021419</v>
      </c>
      <c r="G663" s="17">
        <v>13796.870031500001</v>
      </c>
      <c r="H663" s="17">
        <v>5360.4584321681532</v>
      </c>
      <c r="I663" s="12" t="s">
        <v>1056</v>
      </c>
      <c r="J663" s="17">
        <v>18519.394370083333</v>
      </c>
      <c r="K663" s="17">
        <v>20460.100470553585</v>
      </c>
    </row>
    <row r="664" spans="1:11" x14ac:dyDescent="0.25">
      <c r="A664" s="19">
        <f t="shared" si="21"/>
        <v>659</v>
      </c>
      <c r="B664" s="19">
        <v>70565</v>
      </c>
      <c r="C664" s="20" t="s">
        <v>490</v>
      </c>
      <c r="D664" s="17">
        <v>6.2401146406199995E-2</v>
      </c>
      <c r="E664" s="17"/>
      <c r="F664" s="17">
        <f t="shared" si="20"/>
        <v>6.2401146406199995E-2</v>
      </c>
      <c r="G664" s="17">
        <v>0.28000000000000003</v>
      </c>
      <c r="H664" s="17">
        <v>0.28000000000000003</v>
      </c>
      <c r="I664" s="12" t="s">
        <v>1056</v>
      </c>
      <c r="J664" s="17">
        <v>4.9092230333333333</v>
      </c>
      <c r="K664" s="17">
        <v>5.0486090455900001</v>
      </c>
    </row>
    <row r="665" spans="1:11" x14ac:dyDescent="0.25">
      <c r="A665" s="19">
        <f t="shared" si="21"/>
        <v>660</v>
      </c>
      <c r="B665" s="19">
        <v>70616</v>
      </c>
      <c r="C665" s="20" t="s">
        <v>938</v>
      </c>
      <c r="D665" s="17">
        <v>6.2740866805308002</v>
      </c>
      <c r="E665" s="17"/>
      <c r="F665" s="17">
        <f t="shared" si="20"/>
        <v>6.2740866805308002</v>
      </c>
      <c r="G665" s="17">
        <v>322.02538670000001</v>
      </c>
      <c r="H665" s="17">
        <v>139</v>
      </c>
      <c r="I665" s="12" t="s">
        <v>1056</v>
      </c>
      <c r="J665" s="17">
        <v>204.90208955</v>
      </c>
      <c r="K665" s="17">
        <v>238.91566838497801</v>
      </c>
    </row>
    <row r="666" spans="1:11" x14ac:dyDescent="0.25">
      <c r="A666" s="19">
        <f t="shared" si="21"/>
        <v>661</v>
      </c>
      <c r="B666" s="19">
        <v>70818</v>
      </c>
      <c r="C666" s="20" t="s">
        <v>296</v>
      </c>
      <c r="D666" s="17">
        <v>7.1370511530362997</v>
      </c>
      <c r="E666" s="17"/>
      <c r="F666" s="17">
        <f t="shared" si="20"/>
        <v>7.1370511530362997</v>
      </c>
      <c r="G666" s="17">
        <v>385.34908569999999</v>
      </c>
      <c r="H666" s="17">
        <v>331.69635618202602</v>
      </c>
      <c r="I666" s="12" t="s">
        <v>1056</v>
      </c>
      <c r="J666" s="17">
        <v>663.64256235833329</v>
      </c>
      <c r="K666" s="17">
        <v>827.51047008372302</v>
      </c>
    </row>
    <row r="667" spans="1:11" x14ac:dyDescent="0.25">
      <c r="A667" s="19">
        <f t="shared" si="21"/>
        <v>662</v>
      </c>
      <c r="B667" s="19">
        <v>70892</v>
      </c>
      <c r="C667" s="20" t="s">
        <v>202</v>
      </c>
      <c r="D667" s="17">
        <v>19.3131970090793</v>
      </c>
      <c r="E667" s="17"/>
      <c r="F667" s="17">
        <f t="shared" si="20"/>
        <v>19.3131970090793</v>
      </c>
      <c r="G667" s="17">
        <v>919.50966549999998</v>
      </c>
      <c r="H667" s="17">
        <v>-1837.6656814</v>
      </c>
      <c r="I667" s="12" t="s">
        <v>1056</v>
      </c>
      <c r="J667" s="17">
        <v>3815.39601055</v>
      </c>
      <c r="K667" s="17">
        <v>5038.4841582952422</v>
      </c>
    </row>
    <row r="668" spans="1:11" x14ac:dyDescent="0.25">
      <c r="A668" s="19">
        <f t="shared" si="21"/>
        <v>663</v>
      </c>
      <c r="B668" s="19">
        <v>71529</v>
      </c>
      <c r="C668" s="20" t="s">
        <v>702</v>
      </c>
      <c r="D668" s="17">
        <v>0.65964016761529998</v>
      </c>
      <c r="E668" s="17"/>
      <c r="F668" s="17">
        <f t="shared" si="20"/>
        <v>0.65964016761529998</v>
      </c>
      <c r="G668" s="17">
        <v>22.044524299999999</v>
      </c>
      <c r="H668" s="17">
        <v>0.67188809999999999</v>
      </c>
      <c r="I668" s="12" t="s">
        <v>1056</v>
      </c>
      <c r="J668" s="17">
        <v>67.29416371666666</v>
      </c>
      <c r="K668" s="17">
        <v>83.828872756544996</v>
      </c>
    </row>
    <row r="669" spans="1:11" x14ac:dyDescent="0.25">
      <c r="A669" s="19">
        <f t="shared" si="21"/>
        <v>664</v>
      </c>
      <c r="B669" s="19">
        <v>72451</v>
      </c>
      <c r="C669" s="20" t="s">
        <v>703</v>
      </c>
      <c r="D669" s="17">
        <v>3.2350353931557998</v>
      </c>
      <c r="E669" s="17"/>
      <c r="F669" s="17">
        <f t="shared" si="20"/>
        <v>3.2350353931557998</v>
      </c>
      <c r="G669" s="17">
        <v>22063.2633498</v>
      </c>
      <c r="H669" s="17">
        <v>-15.935286899999999</v>
      </c>
      <c r="I669" s="12" t="s">
        <v>1056</v>
      </c>
      <c r="J669" s="17">
        <v>907.5145714416667</v>
      </c>
      <c r="K669" s="17">
        <v>209.43955615394</v>
      </c>
    </row>
    <row r="670" spans="1:11" x14ac:dyDescent="0.25">
      <c r="A670" s="19">
        <f t="shared" si="21"/>
        <v>665</v>
      </c>
      <c r="B670" s="19">
        <v>72870</v>
      </c>
      <c r="C670" s="20" t="s">
        <v>704</v>
      </c>
      <c r="D670" s="17">
        <v>14.397087960007401</v>
      </c>
      <c r="E670" s="17"/>
      <c r="F670" s="17">
        <f t="shared" si="20"/>
        <v>14.397087960007401</v>
      </c>
      <c r="G670" s="17">
        <v>924.38810679999995</v>
      </c>
      <c r="H670" s="17">
        <v>398.02686440000002</v>
      </c>
      <c r="I670" s="12" t="s">
        <v>1056</v>
      </c>
      <c r="J670" s="17">
        <v>1257.9164961083334</v>
      </c>
      <c r="K670" s="17">
        <v>1441.99868109162</v>
      </c>
    </row>
    <row r="671" spans="1:11" x14ac:dyDescent="0.25">
      <c r="A671" s="19">
        <f t="shared" si="21"/>
        <v>666</v>
      </c>
      <c r="B671" s="19">
        <v>73065</v>
      </c>
      <c r="C671" s="20" t="s">
        <v>491</v>
      </c>
      <c r="D671" s="17">
        <v>1.3364431027056001</v>
      </c>
      <c r="E671" s="17"/>
      <c r="F671" s="17">
        <f t="shared" si="20"/>
        <v>1.3364431027056001</v>
      </c>
      <c r="G671" s="17">
        <v>3216.35</v>
      </c>
      <c r="H671" s="17">
        <v>151.60465110000001</v>
      </c>
      <c r="I671" s="12" t="s">
        <v>1056</v>
      </c>
      <c r="J671" s="17">
        <v>2733.9480838499999</v>
      </c>
      <c r="K671" s="17">
        <v>2901.666036711415</v>
      </c>
    </row>
    <row r="672" spans="1:11" x14ac:dyDescent="0.25">
      <c r="A672" s="19">
        <f t="shared" si="21"/>
        <v>667</v>
      </c>
      <c r="B672" s="19">
        <v>73268</v>
      </c>
      <c r="C672" s="20" t="s">
        <v>350</v>
      </c>
      <c r="D672" s="17">
        <v>183.89398919616301</v>
      </c>
      <c r="E672" s="17"/>
      <c r="F672" s="17">
        <f t="shared" si="20"/>
        <v>183.89398919616301</v>
      </c>
      <c r="G672" s="17">
        <v>5439.1733063000001</v>
      </c>
      <c r="H672" s="17">
        <v>3439.8456019058799</v>
      </c>
      <c r="I672" s="12" t="s">
        <v>1056</v>
      </c>
      <c r="J672" s="17">
        <v>12720.854460333334</v>
      </c>
      <c r="K672" s="17">
        <v>14374.43582542406</v>
      </c>
    </row>
    <row r="673" spans="1:11" x14ac:dyDescent="0.25">
      <c r="A673" s="19">
        <f t="shared" si="21"/>
        <v>668</v>
      </c>
      <c r="B673" s="19">
        <v>73688</v>
      </c>
      <c r="C673" s="20" t="s">
        <v>939</v>
      </c>
      <c r="D673" s="17">
        <v>1.8000665005904</v>
      </c>
      <c r="E673" s="17"/>
      <c r="F673" s="17">
        <f t="shared" si="20"/>
        <v>1.8000665005904</v>
      </c>
      <c r="G673" s="17">
        <v>53.747989199999999</v>
      </c>
      <c r="H673" s="17">
        <v>39.009367225776998</v>
      </c>
      <c r="I673" s="12" t="s">
        <v>1056</v>
      </c>
      <c r="J673" s="17">
        <v>186.32890735833331</v>
      </c>
      <c r="K673" s="17">
        <v>205.68742265956001</v>
      </c>
    </row>
    <row r="674" spans="1:11" x14ac:dyDescent="0.25">
      <c r="A674" s="19">
        <f t="shared" si="21"/>
        <v>669</v>
      </c>
      <c r="B674" s="19">
        <v>74061</v>
      </c>
      <c r="C674" s="20" t="s">
        <v>940</v>
      </c>
      <c r="D674" s="17">
        <v>0.16479163877610001</v>
      </c>
      <c r="E674" s="17"/>
      <c r="F674" s="17">
        <f t="shared" si="20"/>
        <v>0.16479163877610001</v>
      </c>
      <c r="G674" s="17">
        <v>7.0000000000000007E-2</v>
      </c>
      <c r="H674" s="17">
        <v>-3.6757249000000001</v>
      </c>
      <c r="I674" s="12" t="s">
        <v>1056</v>
      </c>
      <c r="J674" s="17">
        <v>15.4035782</v>
      </c>
      <c r="K674" s="17">
        <v>15.24923842724</v>
      </c>
    </row>
    <row r="675" spans="1:11" x14ac:dyDescent="0.25">
      <c r="A675" s="19">
        <f t="shared" si="21"/>
        <v>670</v>
      </c>
      <c r="B675" s="19">
        <v>74263</v>
      </c>
      <c r="C675" s="20" t="s">
        <v>705</v>
      </c>
      <c r="D675" s="17">
        <v>0</v>
      </c>
      <c r="E675" s="17"/>
      <c r="F675" s="17">
        <f t="shared" si="20"/>
        <v>0</v>
      </c>
      <c r="G675" s="17">
        <v>0</v>
      </c>
      <c r="H675" s="17">
        <v>0</v>
      </c>
      <c r="I675" s="12" t="s">
        <v>1056</v>
      </c>
      <c r="J675" s="17">
        <v>0</v>
      </c>
      <c r="K675" s="17">
        <v>0</v>
      </c>
    </row>
    <row r="676" spans="1:11" x14ac:dyDescent="0.25">
      <c r="A676" s="19">
        <f t="shared" si="21"/>
        <v>671</v>
      </c>
      <c r="B676" s="19">
        <v>74577</v>
      </c>
      <c r="C676" s="20" t="s">
        <v>706</v>
      </c>
      <c r="D676" s="17">
        <v>0</v>
      </c>
      <c r="E676" s="17"/>
      <c r="F676" s="17">
        <f t="shared" si="20"/>
        <v>0</v>
      </c>
      <c r="G676" s="17">
        <v>0</v>
      </c>
      <c r="H676" s="17">
        <v>0</v>
      </c>
      <c r="I676" s="12" t="s">
        <v>1056</v>
      </c>
      <c r="J676" s="17">
        <v>0</v>
      </c>
      <c r="K676" s="17">
        <v>0</v>
      </c>
    </row>
    <row r="677" spans="1:11" x14ac:dyDescent="0.25">
      <c r="A677" s="19">
        <f t="shared" si="21"/>
        <v>672</v>
      </c>
      <c r="B677" s="19">
        <v>74723</v>
      </c>
      <c r="C677" s="20" t="s">
        <v>492</v>
      </c>
      <c r="D677" s="17">
        <v>9.3043435657979003</v>
      </c>
      <c r="E677" s="17"/>
      <c r="F677" s="17">
        <f t="shared" si="20"/>
        <v>9.3043435657979003</v>
      </c>
      <c r="G677" s="17">
        <v>514.06959959999995</v>
      </c>
      <c r="H677" s="17">
        <v>272.04943485262601</v>
      </c>
      <c r="I677" s="12" t="s">
        <v>1056</v>
      </c>
      <c r="J677" s="17">
        <v>935.04361010833338</v>
      </c>
      <c r="K677" s="17">
        <v>1118.6263882878729</v>
      </c>
    </row>
    <row r="678" spans="1:11" x14ac:dyDescent="0.25">
      <c r="A678" s="19">
        <f t="shared" si="21"/>
        <v>673</v>
      </c>
      <c r="B678" s="19">
        <v>75114</v>
      </c>
      <c r="C678" s="20" t="s">
        <v>941</v>
      </c>
      <c r="D678" s="17">
        <v>0</v>
      </c>
      <c r="E678" s="17"/>
      <c r="F678" s="17">
        <f t="shared" si="20"/>
        <v>0</v>
      </c>
      <c r="G678" s="17">
        <v>0.02</v>
      </c>
      <c r="H678" s="17">
        <v>0.02</v>
      </c>
      <c r="I678" s="12" t="s">
        <v>1056</v>
      </c>
      <c r="J678" s="17">
        <v>7.2762E-3</v>
      </c>
      <c r="K678" s="17">
        <v>2.0619539744E-2</v>
      </c>
    </row>
    <row r="679" spans="1:11" x14ac:dyDescent="0.25">
      <c r="A679" s="19">
        <f t="shared" si="21"/>
        <v>674</v>
      </c>
      <c r="B679" s="19">
        <v>75293</v>
      </c>
      <c r="C679" s="20" t="s">
        <v>203</v>
      </c>
      <c r="D679" s="17">
        <v>3.1817328551885997</v>
      </c>
      <c r="E679" s="17"/>
      <c r="F679" s="17">
        <f t="shared" si="20"/>
        <v>3.1817328551885997</v>
      </c>
      <c r="G679" s="17">
        <v>142.40092279999999</v>
      </c>
      <c r="H679" s="17">
        <v>-2.3277562000000001</v>
      </c>
      <c r="I679" s="12" t="s">
        <v>1056</v>
      </c>
      <c r="J679" s="17">
        <v>259.28362338333335</v>
      </c>
      <c r="K679" s="17">
        <v>54.982232905517002</v>
      </c>
    </row>
    <row r="680" spans="1:11" x14ac:dyDescent="0.25">
      <c r="A680" s="19">
        <f t="shared" si="21"/>
        <v>675</v>
      </c>
      <c r="B680" s="19">
        <v>75320</v>
      </c>
      <c r="C680" s="20" t="s">
        <v>204</v>
      </c>
      <c r="D680" s="17">
        <v>103.507070403564</v>
      </c>
      <c r="E680" s="17"/>
      <c r="F680" s="17">
        <f t="shared" si="20"/>
        <v>103.507070403564</v>
      </c>
      <c r="G680" s="17">
        <v>15147.1585569</v>
      </c>
      <c r="H680" s="17">
        <v>2600.1581727862531</v>
      </c>
      <c r="I680" s="12" t="s">
        <v>1056</v>
      </c>
      <c r="J680" s="17">
        <v>24563.309592674999</v>
      </c>
      <c r="K680" s="17">
        <v>24740.636058457847</v>
      </c>
    </row>
    <row r="681" spans="1:11" x14ac:dyDescent="0.25">
      <c r="A681" s="19">
        <f t="shared" si="21"/>
        <v>676</v>
      </c>
      <c r="B681" s="19">
        <v>75678</v>
      </c>
      <c r="C681" s="20" t="s">
        <v>707</v>
      </c>
      <c r="D681" s="17">
        <v>19.061414462811801</v>
      </c>
      <c r="E681" s="17"/>
      <c r="F681" s="17">
        <f t="shared" si="20"/>
        <v>19.061414462811801</v>
      </c>
      <c r="G681" s="17">
        <v>1428.6701731999999</v>
      </c>
      <c r="H681" s="17">
        <v>148.13178550000001</v>
      </c>
      <c r="I681" s="12" t="s">
        <v>1056</v>
      </c>
      <c r="J681" s="17">
        <v>1412.541716725</v>
      </c>
      <c r="K681" s="17">
        <v>1481.7923808338189</v>
      </c>
    </row>
    <row r="682" spans="1:11" x14ac:dyDescent="0.25">
      <c r="A682" s="19">
        <f t="shared" si="21"/>
        <v>677</v>
      </c>
      <c r="B682" s="19">
        <v>75718</v>
      </c>
      <c r="C682" s="20" t="s">
        <v>708</v>
      </c>
      <c r="D682" s="17">
        <v>1.0678324202861</v>
      </c>
      <c r="E682" s="17"/>
      <c r="F682" s="17">
        <f t="shared" si="20"/>
        <v>1.0678324202861</v>
      </c>
      <c r="G682" s="17">
        <v>5.2687254000000001</v>
      </c>
      <c r="H682" s="17">
        <v>-23.753403299999999</v>
      </c>
      <c r="I682" s="12" t="s">
        <v>1056</v>
      </c>
      <c r="J682" s="17">
        <v>127.38030246666666</v>
      </c>
      <c r="K682" s="17">
        <v>103.8514760960484</v>
      </c>
    </row>
    <row r="683" spans="1:11" x14ac:dyDescent="0.25">
      <c r="A683" s="19">
        <f t="shared" si="21"/>
        <v>678</v>
      </c>
      <c r="B683" s="19">
        <v>76019</v>
      </c>
      <c r="C683" s="20" t="s">
        <v>260</v>
      </c>
      <c r="D683" s="17">
        <v>2.8038929331764999</v>
      </c>
      <c r="E683" s="17"/>
      <c r="F683" s="17">
        <f t="shared" si="20"/>
        <v>2.8038929331764999</v>
      </c>
      <c r="G683" s="17">
        <v>270.46453229999997</v>
      </c>
      <c r="H683" s="17">
        <v>183.4381027</v>
      </c>
      <c r="I683" s="12" t="s">
        <v>1056</v>
      </c>
      <c r="J683" s="17">
        <v>246.45394960833335</v>
      </c>
      <c r="K683" s="17">
        <v>336.73832860767698</v>
      </c>
    </row>
    <row r="684" spans="1:11" x14ac:dyDescent="0.25">
      <c r="A684" s="19">
        <f t="shared" si="21"/>
        <v>679</v>
      </c>
      <c r="B684" s="19">
        <v>76033</v>
      </c>
      <c r="C684" s="20" t="s">
        <v>942</v>
      </c>
      <c r="D684" s="17">
        <v>5.4248008404593993</v>
      </c>
      <c r="E684" s="17"/>
      <c r="F684" s="17">
        <f t="shared" si="20"/>
        <v>5.4248008404593993</v>
      </c>
      <c r="G684" s="17">
        <v>0</v>
      </c>
      <c r="H684" s="17">
        <v>0</v>
      </c>
      <c r="I684" s="12" t="s">
        <v>1056</v>
      </c>
      <c r="J684" s="17">
        <v>0</v>
      </c>
      <c r="K684" s="17">
        <v>0</v>
      </c>
    </row>
    <row r="685" spans="1:11" x14ac:dyDescent="0.25">
      <c r="A685" s="19">
        <f t="shared" si="21"/>
        <v>680</v>
      </c>
      <c r="B685" s="19">
        <v>76035</v>
      </c>
      <c r="C685" s="20" t="s">
        <v>297</v>
      </c>
      <c r="D685" s="17">
        <v>6.2634379670509999</v>
      </c>
      <c r="E685" s="17"/>
      <c r="F685" s="17">
        <f t="shared" si="20"/>
        <v>6.2634379670509999</v>
      </c>
      <c r="G685" s="17">
        <v>163.27993219999999</v>
      </c>
      <c r="H685" s="17">
        <v>9.7026924999999995</v>
      </c>
      <c r="I685" s="12" t="s">
        <v>1056</v>
      </c>
      <c r="J685" s="17">
        <v>567.03362556666661</v>
      </c>
      <c r="K685" s="17">
        <v>570.31576892062196</v>
      </c>
    </row>
    <row r="686" spans="1:11" x14ac:dyDescent="0.25">
      <c r="A686" s="19">
        <f t="shared" si="21"/>
        <v>681</v>
      </c>
      <c r="B686" s="19">
        <v>76122</v>
      </c>
      <c r="C686" s="20" t="s">
        <v>709</v>
      </c>
      <c r="D686" s="17">
        <v>3.0520031279544004</v>
      </c>
      <c r="E686" s="17"/>
      <c r="F686" s="17">
        <f t="shared" si="20"/>
        <v>3.0520031279544004</v>
      </c>
      <c r="G686" s="17">
        <v>141.49001989999999</v>
      </c>
      <c r="H686" s="17">
        <v>-114.65542430000001</v>
      </c>
      <c r="I686" s="12" t="s">
        <v>1056</v>
      </c>
      <c r="J686" s="17">
        <v>328.33676989999998</v>
      </c>
      <c r="K686" s="17">
        <v>236.63895135958199</v>
      </c>
    </row>
    <row r="687" spans="1:11" x14ac:dyDescent="0.25">
      <c r="A687" s="19">
        <f t="shared" si="21"/>
        <v>682</v>
      </c>
      <c r="B687" s="19">
        <v>76123</v>
      </c>
      <c r="C687" s="20" t="s">
        <v>493</v>
      </c>
      <c r="D687" s="17">
        <v>0.89193153458770003</v>
      </c>
      <c r="E687" s="17"/>
      <c r="F687" s="17">
        <f t="shared" si="20"/>
        <v>0.89193153458770003</v>
      </c>
      <c r="G687" s="17">
        <v>39.7488715</v>
      </c>
      <c r="H687" s="17">
        <v>30.478621700000001</v>
      </c>
      <c r="I687" s="12" t="s">
        <v>1056</v>
      </c>
      <c r="J687" s="17">
        <v>123.860275575</v>
      </c>
      <c r="K687" s="17">
        <v>137.29868219497499</v>
      </c>
    </row>
    <row r="688" spans="1:11" x14ac:dyDescent="0.25">
      <c r="A688" s="19">
        <f t="shared" si="21"/>
        <v>683</v>
      </c>
      <c r="B688" s="19">
        <v>76586</v>
      </c>
      <c r="C688" s="20" t="s">
        <v>205</v>
      </c>
      <c r="D688" s="17">
        <v>8.2243743597546999</v>
      </c>
      <c r="E688" s="17"/>
      <c r="F688" s="17">
        <f t="shared" si="20"/>
        <v>8.2243743597546999</v>
      </c>
      <c r="G688" s="17">
        <v>638.23857620000001</v>
      </c>
      <c r="H688" s="17">
        <v>238.24383510000001</v>
      </c>
      <c r="I688" s="12" t="s">
        <v>1056</v>
      </c>
      <c r="J688" s="17">
        <v>960.22086919166657</v>
      </c>
      <c r="K688" s="17">
        <v>1055.790361376874</v>
      </c>
    </row>
    <row r="689" spans="1:11" x14ac:dyDescent="0.25">
      <c r="A689" s="19">
        <f t="shared" si="21"/>
        <v>684</v>
      </c>
      <c r="B689" s="19">
        <v>76793</v>
      </c>
      <c r="C689" s="20" t="s">
        <v>710</v>
      </c>
      <c r="D689" s="17">
        <v>2.9270377463885002</v>
      </c>
      <c r="E689" s="17"/>
      <c r="F689" s="17">
        <f t="shared" si="20"/>
        <v>2.9270377463885002</v>
      </c>
      <c r="G689" s="17">
        <v>19.880430199999999</v>
      </c>
      <c r="H689" s="17">
        <v>-78.333477099999996</v>
      </c>
      <c r="I689" s="12" t="s">
        <v>1056</v>
      </c>
      <c r="J689" s="17">
        <v>312.61906267500001</v>
      </c>
      <c r="K689" s="17">
        <v>262.80554152929</v>
      </c>
    </row>
    <row r="690" spans="1:11" x14ac:dyDescent="0.25">
      <c r="A690" s="19">
        <f t="shared" si="21"/>
        <v>685</v>
      </c>
      <c r="B690" s="19">
        <v>76822</v>
      </c>
      <c r="C690" s="20" t="s">
        <v>494</v>
      </c>
      <c r="D690" s="17">
        <v>0</v>
      </c>
      <c r="E690" s="17"/>
      <c r="F690" s="17">
        <f t="shared" si="20"/>
        <v>0</v>
      </c>
      <c r="G690" s="17">
        <v>0</v>
      </c>
      <c r="H690" s="17">
        <v>0</v>
      </c>
      <c r="I690" s="12" t="s">
        <v>1056</v>
      </c>
      <c r="J690" s="17">
        <v>0</v>
      </c>
      <c r="K690" s="17">
        <v>0</v>
      </c>
    </row>
    <row r="691" spans="1:11" x14ac:dyDescent="0.25">
      <c r="A691" s="19">
        <f t="shared" si="21"/>
        <v>686</v>
      </c>
      <c r="B691" s="19">
        <v>76917</v>
      </c>
      <c r="C691" s="20" t="s">
        <v>262</v>
      </c>
      <c r="D691" s="17">
        <v>0</v>
      </c>
      <c r="E691" s="17"/>
      <c r="F691" s="17">
        <f t="shared" si="20"/>
        <v>0</v>
      </c>
      <c r="G691" s="17">
        <v>0</v>
      </c>
      <c r="H691" s="17">
        <v>0</v>
      </c>
      <c r="I691" s="12" t="s">
        <v>1056</v>
      </c>
      <c r="J691" s="17">
        <v>0</v>
      </c>
      <c r="K691" s="17">
        <v>0</v>
      </c>
    </row>
    <row r="692" spans="1:11" x14ac:dyDescent="0.25">
      <c r="A692" s="19">
        <f t="shared" si="21"/>
        <v>687</v>
      </c>
      <c r="B692" s="19">
        <v>77037</v>
      </c>
      <c r="C692" s="20" t="s">
        <v>943</v>
      </c>
      <c r="D692" s="17">
        <v>2.2709453869813001</v>
      </c>
      <c r="E692" s="17"/>
      <c r="F692" s="17">
        <f t="shared" si="20"/>
        <v>2.2709453869813001</v>
      </c>
      <c r="G692" s="17">
        <v>67.874202400000001</v>
      </c>
      <c r="H692" s="17">
        <v>34.849244400000003</v>
      </c>
      <c r="I692" s="12" t="s">
        <v>1056</v>
      </c>
      <c r="J692" s="17">
        <v>299.34694239166669</v>
      </c>
      <c r="K692" s="17">
        <v>320.93034108233502</v>
      </c>
    </row>
    <row r="693" spans="1:11" x14ac:dyDescent="0.25">
      <c r="A693" s="19">
        <f t="shared" si="21"/>
        <v>688</v>
      </c>
      <c r="B693" s="19">
        <v>77356</v>
      </c>
      <c r="C693" s="20" t="s">
        <v>495</v>
      </c>
      <c r="D693" s="17">
        <v>2.7155084453439002</v>
      </c>
      <c r="E693" s="17"/>
      <c r="F693" s="17">
        <f t="shared" si="20"/>
        <v>2.7155084453439002</v>
      </c>
      <c r="G693" s="17">
        <v>186.79013140000001</v>
      </c>
      <c r="H693" s="17">
        <v>112.678131179077</v>
      </c>
      <c r="I693" s="12" t="s">
        <v>1056</v>
      </c>
      <c r="J693" s="17">
        <v>279.86706154166666</v>
      </c>
      <c r="K693" s="17">
        <v>332.30082568777999</v>
      </c>
    </row>
    <row r="694" spans="1:11" x14ac:dyDescent="0.25">
      <c r="A694" s="19">
        <f t="shared" si="21"/>
        <v>689</v>
      </c>
      <c r="B694" s="19">
        <v>77404</v>
      </c>
      <c r="C694" s="20" t="s">
        <v>944</v>
      </c>
      <c r="D694" s="17">
        <v>57.721193502092703</v>
      </c>
      <c r="E694" s="17"/>
      <c r="F694" s="17">
        <f t="shared" si="20"/>
        <v>57.721193502092703</v>
      </c>
      <c r="G694" s="17">
        <v>3371.5826909000002</v>
      </c>
      <c r="H694" s="17">
        <v>1967.468394728219</v>
      </c>
      <c r="I694" s="12" t="s">
        <v>1056</v>
      </c>
      <c r="J694" s="17">
        <v>3188.6571019583334</v>
      </c>
      <c r="K694" s="17">
        <v>4255.1350977278616</v>
      </c>
    </row>
    <row r="695" spans="1:11" x14ac:dyDescent="0.25">
      <c r="A695" s="19">
        <f t="shared" si="21"/>
        <v>690</v>
      </c>
      <c r="B695" s="19">
        <v>77444</v>
      </c>
      <c r="C695" s="20" t="s">
        <v>206</v>
      </c>
      <c r="D695" s="17">
        <v>74.243415378503002</v>
      </c>
      <c r="E695" s="17"/>
      <c r="F695" s="17">
        <f t="shared" si="20"/>
        <v>74.243415378503002</v>
      </c>
      <c r="G695" s="17">
        <v>3825.5919780999998</v>
      </c>
      <c r="H695" s="17">
        <v>-315.23914079999997</v>
      </c>
      <c r="I695" s="12" t="s">
        <v>1056</v>
      </c>
      <c r="J695" s="17">
        <v>6109.104501783333</v>
      </c>
      <c r="K695" s="17">
        <v>5717.4986024832433</v>
      </c>
    </row>
    <row r="696" spans="1:11" x14ac:dyDescent="0.25">
      <c r="A696" s="19">
        <f t="shared" si="21"/>
        <v>691</v>
      </c>
      <c r="B696" s="19">
        <v>77509</v>
      </c>
      <c r="C696" s="20" t="s">
        <v>207</v>
      </c>
      <c r="D696" s="17">
        <v>6.7444991028656993</v>
      </c>
      <c r="E696" s="17"/>
      <c r="F696" s="17">
        <f t="shared" si="20"/>
        <v>6.7444991028656993</v>
      </c>
      <c r="G696" s="17">
        <v>17</v>
      </c>
      <c r="H696" s="17">
        <v>17</v>
      </c>
      <c r="I696" s="12" t="s">
        <v>1056</v>
      </c>
      <c r="J696" s="17">
        <v>530.05807594166663</v>
      </c>
      <c r="K696" s="17">
        <v>543.62490518313996</v>
      </c>
    </row>
    <row r="697" spans="1:11" x14ac:dyDescent="0.25">
      <c r="A697" s="19">
        <f t="shared" si="21"/>
        <v>692</v>
      </c>
      <c r="B697" s="19">
        <v>77864</v>
      </c>
      <c r="C697" s="20" t="s">
        <v>945</v>
      </c>
      <c r="D697" s="17">
        <v>0.23707142314680002</v>
      </c>
      <c r="E697" s="17"/>
      <c r="F697" s="17">
        <f t="shared" si="20"/>
        <v>0.23707142314680002</v>
      </c>
      <c r="G697" s="17">
        <v>24.712174099999999</v>
      </c>
      <c r="H697" s="17">
        <v>14.227836</v>
      </c>
      <c r="I697" s="12" t="s">
        <v>1056</v>
      </c>
      <c r="J697" s="17">
        <v>26.618364441666664</v>
      </c>
      <c r="K697" s="17">
        <v>29.056834610269998</v>
      </c>
    </row>
    <row r="698" spans="1:11" x14ac:dyDescent="0.25">
      <c r="A698" s="19">
        <f t="shared" si="21"/>
        <v>693</v>
      </c>
      <c r="B698" s="19">
        <v>77875</v>
      </c>
      <c r="C698" s="20" t="s">
        <v>711</v>
      </c>
      <c r="D698" s="17">
        <v>14.961098638547998</v>
      </c>
      <c r="E698" s="17"/>
      <c r="F698" s="17">
        <f t="shared" si="20"/>
        <v>14.961098638547998</v>
      </c>
      <c r="G698" s="17">
        <v>748.9723017</v>
      </c>
      <c r="H698" s="17">
        <v>509.26706478449898</v>
      </c>
      <c r="I698" s="12" t="s">
        <v>1056</v>
      </c>
      <c r="J698" s="17">
        <v>1335.999970825</v>
      </c>
      <c r="K698" s="17">
        <v>1631.480933933341</v>
      </c>
    </row>
    <row r="699" spans="1:11" x14ac:dyDescent="0.25">
      <c r="A699" s="19">
        <f t="shared" si="21"/>
        <v>694</v>
      </c>
      <c r="B699" s="19">
        <v>77890</v>
      </c>
      <c r="C699" s="20" t="s">
        <v>946</v>
      </c>
      <c r="D699" s="17">
        <v>0</v>
      </c>
      <c r="E699" s="17"/>
      <c r="F699" s="17">
        <f t="shared" si="20"/>
        <v>0</v>
      </c>
      <c r="G699" s="17">
        <v>0</v>
      </c>
      <c r="H699" s="17">
        <v>0</v>
      </c>
      <c r="I699" s="12" t="s">
        <v>1056</v>
      </c>
      <c r="J699" s="17">
        <v>0</v>
      </c>
      <c r="K699" s="17">
        <v>0</v>
      </c>
    </row>
    <row r="700" spans="1:11" x14ac:dyDescent="0.25">
      <c r="A700" s="19">
        <f t="shared" si="21"/>
        <v>695</v>
      </c>
      <c r="B700" s="19">
        <v>77926</v>
      </c>
      <c r="C700" s="20" t="s">
        <v>298</v>
      </c>
      <c r="D700" s="17">
        <v>14.0773399530368</v>
      </c>
      <c r="E700" s="17"/>
      <c r="F700" s="17">
        <f t="shared" si="20"/>
        <v>14.0773399530368</v>
      </c>
      <c r="G700" s="17">
        <v>2127.4746234999998</v>
      </c>
      <c r="H700" s="17">
        <v>125.53010930000001</v>
      </c>
      <c r="I700" s="12" t="s">
        <v>1056</v>
      </c>
      <c r="J700" s="17">
        <v>3498.4375332166669</v>
      </c>
      <c r="K700" s="17">
        <v>3614.0856560295911</v>
      </c>
    </row>
    <row r="701" spans="1:11" x14ac:dyDescent="0.25">
      <c r="A701" s="19">
        <f t="shared" si="21"/>
        <v>696</v>
      </c>
      <c r="B701" s="19">
        <v>78126</v>
      </c>
      <c r="C701" s="20" t="s">
        <v>947</v>
      </c>
      <c r="D701" s="17">
        <v>2.7940373734599996E-2</v>
      </c>
      <c r="E701" s="17"/>
      <c r="F701" s="17">
        <f t="shared" si="20"/>
        <v>2.7940373734599996E-2</v>
      </c>
      <c r="G701" s="17">
        <v>8</v>
      </c>
      <c r="H701" s="17">
        <v>8</v>
      </c>
      <c r="I701" s="12" t="s">
        <v>1056</v>
      </c>
      <c r="J701" s="17">
        <v>11.469906116666666</v>
      </c>
      <c r="K701" s="17">
        <v>19.332121057199998</v>
      </c>
    </row>
    <row r="702" spans="1:11" x14ac:dyDescent="0.25">
      <c r="A702" s="19">
        <f t="shared" si="21"/>
        <v>697</v>
      </c>
      <c r="B702" s="19">
        <v>78432</v>
      </c>
      <c r="C702" s="20" t="s">
        <v>265</v>
      </c>
      <c r="D702" s="17">
        <v>0</v>
      </c>
      <c r="E702" s="17"/>
      <c r="F702" s="17">
        <f t="shared" si="20"/>
        <v>0</v>
      </c>
      <c r="G702" s="17">
        <v>0</v>
      </c>
      <c r="H702" s="17">
        <v>0</v>
      </c>
      <c r="I702" s="12" t="s">
        <v>1056</v>
      </c>
      <c r="J702" s="17">
        <v>0</v>
      </c>
      <c r="K702" s="17">
        <v>0</v>
      </c>
    </row>
    <row r="703" spans="1:11" x14ac:dyDescent="0.25">
      <c r="A703" s="19">
        <f t="shared" si="21"/>
        <v>698</v>
      </c>
      <c r="B703" s="19">
        <v>78494</v>
      </c>
      <c r="C703" s="20" t="s">
        <v>712</v>
      </c>
      <c r="D703" s="17">
        <v>0</v>
      </c>
      <c r="E703" s="17"/>
      <c r="F703" s="17">
        <f t="shared" si="20"/>
        <v>0</v>
      </c>
      <c r="G703" s="17">
        <v>0.27500000000000002</v>
      </c>
      <c r="H703" s="17">
        <v>0.27500000000000002</v>
      </c>
      <c r="I703" s="12" t="s">
        <v>1056</v>
      </c>
      <c r="J703" s="17">
        <v>0.12791975</v>
      </c>
      <c r="K703" s="17">
        <v>0.27405233016000002</v>
      </c>
    </row>
    <row r="704" spans="1:11" x14ac:dyDescent="0.25">
      <c r="A704" s="19">
        <f t="shared" si="21"/>
        <v>699</v>
      </c>
      <c r="B704" s="19">
        <v>78737</v>
      </c>
      <c r="C704" s="20" t="s">
        <v>208</v>
      </c>
      <c r="D704" s="17">
        <v>5.2117815212045997</v>
      </c>
      <c r="E704" s="17"/>
      <c r="F704" s="17">
        <f t="shared" si="20"/>
        <v>5.2117815212045997</v>
      </c>
      <c r="G704" s="17">
        <v>144.6416098</v>
      </c>
      <c r="H704" s="17">
        <v>62.883040399999999</v>
      </c>
      <c r="I704" s="12" t="s">
        <v>1056</v>
      </c>
      <c r="J704" s="17">
        <v>497.11484041666665</v>
      </c>
      <c r="K704" s="17">
        <v>526.80866086382105</v>
      </c>
    </row>
    <row r="705" spans="1:11" x14ac:dyDescent="0.25">
      <c r="A705" s="19">
        <f t="shared" si="21"/>
        <v>700</v>
      </c>
      <c r="B705" s="19">
        <v>78740</v>
      </c>
      <c r="C705" s="20" t="s">
        <v>209</v>
      </c>
      <c r="D705" s="17">
        <v>1.8970806133477001</v>
      </c>
      <c r="E705" s="17"/>
      <c r="F705" s="17">
        <f t="shared" si="20"/>
        <v>1.8970806133477001</v>
      </c>
      <c r="G705" s="17">
        <v>229.07755420000001</v>
      </c>
      <c r="H705" s="17">
        <v>152.85754119999999</v>
      </c>
      <c r="I705" s="12" t="s">
        <v>1056</v>
      </c>
      <c r="J705" s="17">
        <v>354.17442553333336</v>
      </c>
      <c r="K705" s="17">
        <v>416.207517568333</v>
      </c>
    </row>
    <row r="706" spans="1:11" x14ac:dyDescent="0.25">
      <c r="A706" s="19">
        <f t="shared" si="21"/>
        <v>701</v>
      </c>
      <c r="B706" s="19">
        <v>78933</v>
      </c>
      <c r="C706" s="20" t="s">
        <v>496</v>
      </c>
      <c r="D706" s="17">
        <v>0.1135941543766</v>
      </c>
      <c r="E706" s="17"/>
      <c r="F706" s="17">
        <f t="shared" si="20"/>
        <v>0.1135941543766</v>
      </c>
      <c r="G706" s="17">
        <v>0</v>
      </c>
      <c r="H706" s="17">
        <v>-15.5664383</v>
      </c>
      <c r="I706" s="12" t="s">
        <v>1056</v>
      </c>
      <c r="J706" s="17">
        <v>12.509362066666665</v>
      </c>
      <c r="K706" s="17">
        <v>3.9874640137199999</v>
      </c>
    </row>
    <row r="707" spans="1:11" x14ac:dyDescent="0.25">
      <c r="A707" s="19">
        <f t="shared" si="21"/>
        <v>702</v>
      </c>
      <c r="B707" s="19">
        <v>79003</v>
      </c>
      <c r="C707" s="20" t="s">
        <v>351</v>
      </c>
      <c r="D707" s="17">
        <v>27.7401745493198</v>
      </c>
      <c r="E707" s="17"/>
      <c r="F707" s="17">
        <f t="shared" si="20"/>
        <v>27.7401745493198</v>
      </c>
      <c r="G707" s="17">
        <v>1575.4974095</v>
      </c>
      <c r="H707" s="17">
        <v>406.37719547728301</v>
      </c>
      <c r="I707" s="12" t="s">
        <v>1056</v>
      </c>
      <c r="J707" s="17">
        <v>2589.2512262250002</v>
      </c>
      <c r="K707" s="17">
        <v>2840.5245303263091</v>
      </c>
    </row>
    <row r="708" spans="1:11" x14ac:dyDescent="0.25">
      <c r="A708" s="19">
        <f t="shared" si="21"/>
        <v>703</v>
      </c>
      <c r="B708" s="19">
        <v>79036</v>
      </c>
      <c r="C708" s="20" t="s">
        <v>497</v>
      </c>
      <c r="D708" s="17">
        <v>0.13794399435749999</v>
      </c>
      <c r="E708" s="17"/>
      <c r="F708" s="17">
        <f t="shared" si="20"/>
        <v>0.13794399435749999</v>
      </c>
      <c r="G708" s="17">
        <v>5.76</v>
      </c>
      <c r="H708" s="17">
        <v>4.9187716999999997</v>
      </c>
      <c r="I708" s="12" t="s">
        <v>1056</v>
      </c>
      <c r="J708" s="17">
        <v>11.875964458333332</v>
      </c>
      <c r="K708" s="17">
        <v>14.176282266059999</v>
      </c>
    </row>
    <row r="709" spans="1:11" x14ac:dyDescent="0.25">
      <c r="A709" s="19">
        <f t="shared" si="21"/>
        <v>704</v>
      </c>
      <c r="B709" s="19">
        <v>79049</v>
      </c>
      <c r="C709" s="20" t="s">
        <v>498</v>
      </c>
      <c r="D709" s="17">
        <v>5.4403533131800005E-2</v>
      </c>
      <c r="E709" s="17"/>
      <c r="F709" s="17">
        <f t="shared" si="20"/>
        <v>5.4403533131800005E-2</v>
      </c>
      <c r="G709" s="17">
        <v>0.74</v>
      </c>
      <c r="H709" s="17">
        <v>0.74</v>
      </c>
      <c r="I709" s="12" t="s">
        <v>1056</v>
      </c>
      <c r="J709" s="17">
        <v>4.697802508333333</v>
      </c>
      <c r="K709" s="17">
        <v>5.5021571426899998</v>
      </c>
    </row>
    <row r="710" spans="1:11" x14ac:dyDescent="0.25">
      <c r="A710" s="19">
        <f t="shared" si="21"/>
        <v>705</v>
      </c>
      <c r="B710" s="19">
        <v>79196</v>
      </c>
      <c r="C710" s="20" t="s">
        <v>948</v>
      </c>
      <c r="D710" s="17">
        <v>8.1949182261000005E-3</v>
      </c>
      <c r="E710" s="17"/>
      <c r="F710" s="17">
        <f t="shared" si="20"/>
        <v>8.1949182261000005E-3</v>
      </c>
      <c r="G710" s="17">
        <v>0</v>
      </c>
      <c r="H710" s="17">
        <v>0</v>
      </c>
      <c r="I710" s="12" t="s">
        <v>1056</v>
      </c>
      <c r="J710" s="17">
        <v>33.199671174999999</v>
      </c>
      <c r="K710" s="17">
        <v>33.344259888389999</v>
      </c>
    </row>
    <row r="711" spans="1:11" x14ac:dyDescent="0.25">
      <c r="A711" s="19">
        <f t="shared" si="21"/>
        <v>706</v>
      </c>
      <c r="B711" s="19">
        <v>79799</v>
      </c>
      <c r="C711" s="20" t="s">
        <v>210</v>
      </c>
      <c r="D711" s="17">
        <v>137.55009895097052</v>
      </c>
      <c r="E711" s="17"/>
      <c r="F711" s="17">
        <f t="shared" ref="F711:F774" si="22">D711+E711</f>
        <v>137.55009895097052</v>
      </c>
      <c r="G711" s="17">
        <v>2422.6051207</v>
      </c>
      <c r="H711" s="17">
        <v>-54.472899761778002</v>
      </c>
      <c r="I711" s="12" t="s">
        <v>1056</v>
      </c>
      <c r="J711" s="17">
        <v>8935.3253317500003</v>
      </c>
      <c r="K711" s="17">
        <v>9043.3706356908424</v>
      </c>
    </row>
    <row r="712" spans="1:11" x14ac:dyDescent="0.25">
      <c r="A712" s="19">
        <f t="shared" ref="A712:A775" si="23">A711+1</f>
        <v>707</v>
      </c>
      <c r="B712" s="19">
        <v>79846</v>
      </c>
      <c r="C712" s="20" t="s">
        <v>301</v>
      </c>
      <c r="D712" s="17">
        <v>2.8757080720014998</v>
      </c>
      <c r="E712" s="17"/>
      <c r="F712" s="17">
        <f t="shared" si="22"/>
        <v>2.8757080720014998</v>
      </c>
      <c r="G712" s="17">
        <v>285.58481069999999</v>
      </c>
      <c r="H712" s="17">
        <v>-68.9918014</v>
      </c>
      <c r="I712" s="12" t="s">
        <v>1056</v>
      </c>
      <c r="J712" s="17">
        <v>343.97347678333335</v>
      </c>
      <c r="K712" s="17">
        <v>356.34397070892902</v>
      </c>
    </row>
    <row r="713" spans="1:11" x14ac:dyDescent="0.25">
      <c r="A713" s="19">
        <f t="shared" si="23"/>
        <v>708</v>
      </c>
      <c r="B713" s="19">
        <v>80121</v>
      </c>
      <c r="C713" s="20" t="s">
        <v>713</v>
      </c>
      <c r="D713" s="17">
        <v>4.8149098711322997</v>
      </c>
      <c r="E713" s="17"/>
      <c r="F713" s="17">
        <f t="shared" si="22"/>
        <v>4.8149098711322997</v>
      </c>
      <c r="G713" s="17">
        <v>129.58042349999999</v>
      </c>
      <c r="H713" s="17">
        <v>44.622132100000002</v>
      </c>
      <c r="I713" s="12" t="s">
        <v>1056</v>
      </c>
      <c r="J713" s="17">
        <v>563.95038505833338</v>
      </c>
      <c r="K713" s="17">
        <v>656.86757333129106</v>
      </c>
    </row>
    <row r="714" spans="1:11" x14ac:dyDescent="0.25">
      <c r="A714" s="19">
        <f t="shared" si="23"/>
        <v>709</v>
      </c>
      <c r="B714" s="19">
        <v>80125</v>
      </c>
      <c r="C714" s="20" t="s">
        <v>270</v>
      </c>
      <c r="D714" s="17">
        <v>0</v>
      </c>
      <c r="E714" s="17"/>
      <c r="F714" s="17">
        <f t="shared" si="22"/>
        <v>0</v>
      </c>
      <c r="G714" s="17">
        <v>0</v>
      </c>
      <c r="H714" s="17">
        <v>-2.9503086999999999</v>
      </c>
      <c r="I714" s="12" t="s">
        <v>1056</v>
      </c>
      <c r="J714" s="17">
        <v>1.1153851666666665</v>
      </c>
      <c r="K714" s="17">
        <v>0</v>
      </c>
    </row>
    <row r="715" spans="1:11" x14ac:dyDescent="0.25">
      <c r="A715" s="19">
        <f t="shared" si="23"/>
        <v>710</v>
      </c>
      <c r="B715" s="19">
        <v>80711</v>
      </c>
      <c r="C715" s="20" t="s">
        <v>499</v>
      </c>
      <c r="D715" s="17">
        <v>0.10984960236709999</v>
      </c>
      <c r="E715" s="17"/>
      <c r="F715" s="17">
        <f t="shared" si="22"/>
        <v>0.10984960236709999</v>
      </c>
      <c r="G715" s="17">
        <v>9</v>
      </c>
      <c r="H715" s="17">
        <v>9</v>
      </c>
      <c r="I715" s="12" t="s">
        <v>1056</v>
      </c>
      <c r="J715" s="17">
        <v>11.986098058333333</v>
      </c>
      <c r="K715" s="17">
        <v>18.457477953750001</v>
      </c>
    </row>
    <row r="716" spans="1:11" x14ac:dyDescent="0.25">
      <c r="A716" s="19">
        <f t="shared" si="23"/>
        <v>711</v>
      </c>
      <c r="B716" s="19">
        <v>80789</v>
      </c>
      <c r="C716" s="20" t="s">
        <v>211</v>
      </c>
      <c r="D716" s="17">
        <v>0.87080296207069996</v>
      </c>
      <c r="E716" s="17"/>
      <c r="F716" s="17">
        <f t="shared" si="22"/>
        <v>0.87080296207069996</v>
      </c>
      <c r="G716" s="17">
        <v>2.7477114999999999</v>
      </c>
      <c r="H716" s="17">
        <v>-49.884309799999997</v>
      </c>
      <c r="I716" s="12" t="s">
        <v>1056</v>
      </c>
      <c r="J716" s="17">
        <v>155.87857524166668</v>
      </c>
      <c r="K716" s="17">
        <v>150.70867419444599</v>
      </c>
    </row>
    <row r="717" spans="1:11" x14ac:dyDescent="0.25">
      <c r="A717" s="19">
        <f t="shared" si="23"/>
        <v>712</v>
      </c>
      <c r="B717" s="19">
        <v>80943</v>
      </c>
      <c r="C717" s="20" t="s">
        <v>500</v>
      </c>
      <c r="D717" s="17">
        <v>15.843912401088</v>
      </c>
      <c r="E717" s="17"/>
      <c r="F717" s="17">
        <f t="shared" si="22"/>
        <v>15.843912401088</v>
      </c>
      <c r="G717" s="17">
        <v>353.59925420000002</v>
      </c>
      <c r="H717" s="17">
        <v>-121.0466756</v>
      </c>
      <c r="I717" s="12" t="s">
        <v>1056</v>
      </c>
      <c r="J717" s="17">
        <v>1788.9996544749999</v>
      </c>
      <c r="K717" s="17">
        <v>1680.2467375136432</v>
      </c>
    </row>
    <row r="718" spans="1:11" x14ac:dyDescent="0.25">
      <c r="A718" s="19">
        <f t="shared" si="23"/>
        <v>713</v>
      </c>
      <c r="B718" s="19">
        <v>81023</v>
      </c>
      <c r="C718" s="20" t="s">
        <v>949</v>
      </c>
      <c r="D718" s="17">
        <v>2.4364171738581</v>
      </c>
      <c r="E718" s="17"/>
      <c r="F718" s="17">
        <f t="shared" si="22"/>
        <v>2.4364171738581</v>
      </c>
      <c r="G718" s="17">
        <v>124.33092379999999</v>
      </c>
      <c r="H718" s="17">
        <v>14.2621784</v>
      </c>
      <c r="I718" s="12" t="s">
        <v>1056</v>
      </c>
      <c r="J718" s="17">
        <v>241.683650575</v>
      </c>
      <c r="K718" s="17">
        <v>246.194279490112</v>
      </c>
    </row>
    <row r="719" spans="1:11" x14ac:dyDescent="0.25">
      <c r="A719" s="19">
        <f t="shared" si="23"/>
        <v>714</v>
      </c>
      <c r="B719" s="19">
        <v>81042</v>
      </c>
      <c r="C719" s="20" t="s">
        <v>950</v>
      </c>
      <c r="D719" s="17">
        <v>13.668522394748599</v>
      </c>
      <c r="E719" s="17"/>
      <c r="F719" s="17">
        <f t="shared" si="22"/>
        <v>13.668522394748599</v>
      </c>
      <c r="G719" s="17">
        <v>82.322894399999996</v>
      </c>
      <c r="H719" s="17">
        <v>77.311419999999998</v>
      </c>
      <c r="I719" s="12" t="s">
        <v>1056</v>
      </c>
      <c r="J719" s="17">
        <v>1225.14404825</v>
      </c>
      <c r="K719" s="17">
        <v>1245.2210578928091</v>
      </c>
    </row>
    <row r="720" spans="1:11" x14ac:dyDescent="0.25">
      <c r="A720" s="19">
        <f t="shared" si="23"/>
        <v>715</v>
      </c>
      <c r="B720" s="19">
        <v>81194</v>
      </c>
      <c r="C720" s="20" t="s">
        <v>501</v>
      </c>
      <c r="D720" s="17">
        <v>4.9446622677629</v>
      </c>
      <c r="E720" s="17"/>
      <c r="F720" s="17">
        <f t="shared" si="22"/>
        <v>4.9446622677629</v>
      </c>
      <c r="G720" s="17">
        <v>134.87651389999999</v>
      </c>
      <c r="H720" s="17">
        <v>80.502268599999994</v>
      </c>
      <c r="I720" s="12" t="s">
        <v>1056</v>
      </c>
      <c r="J720" s="17">
        <v>635.65563181666664</v>
      </c>
      <c r="K720" s="17">
        <v>682.57741588037595</v>
      </c>
    </row>
    <row r="721" spans="1:11" x14ac:dyDescent="0.25">
      <c r="A721" s="19">
        <f t="shared" si="23"/>
        <v>716</v>
      </c>
      <c r="B721" s="19">
        <v>81294</v>
      </c>
      <c r="C721" s="20" t="s">
        <v>212</v>
      </c>
      <c r="D721" s="17">
        <v>36.650590509516697</v>
      </c>
      <c r="E721" s="17"/>
      <c r="F721" s="17">
        <f t="shared" si="22"/>
        <v>36.650590509516697</v>
      </c>
      <c r="G721" s="17">
        <v>366.13177380000002</v>
      </c>
      <c r="H721" s="17">
        <v>-1124.0189009000001</v>
      </c>
      <c r="I721" s="12" t="s">
        <v>1056</v>
      </c>
      <c r="J721" s="17">
        <v>4975.9697382249997</v>
      </c>
      <c r="K721" s="17">
        <v>4476.0790176573128</v>
      </c>
    </row>
    <row r="722" spans="1:11" x14ac:dyDescent="0.25">
      <c r="A722" s="19">
        <f t="shared" si="23"/>
        <v>717</v>
      </c>
      <c r="B722" s="19">
        <v>81449</v>
      </c>
      <c r="C722" s="20" t="s">
        <v>213</v>
      </c>
      <c r="D722" s="17">
        <v>69.762822746343801</v>
      </c>
      <c r="E722" s="17"/>
      <c r="F722" s="17">
        <f t="shared" si="22"/>
        <v>69.762822746343801</v>
      </c>
      <c r="G722" s="17">
        <v>5485.6395200999996</v>
      </c>
      <c r="H722" s="17">
        <v>2225.3238593999999</v>
      </c>
      <c r="I722" s="12" t="s">
        <v>1056</v>
      </c>
      <c r="J722" s="17">
        <v>11785.732508375</v>
      </c>
      <c r="K722" s="17">
        <v>12827.894997018859</v>
      </c>
    </row>
    <row r="723" spans="1:11" x14ac:dyDescent="0.25">
      <c r="A723" s="19">
        <f t="shared" si="23"/>
        <v>718</v>
      </c>
      <c r="B723" s="19">
        <v>81496</v>
      </c>
      <c r="C723" s="20" t="s">
        <v>502</v>
      </c>
      <c r="D723" s="17">
        <v>15.158044986445699</v>
      </c>
      <c r="E723" s="17"/>
      <c r="F723" s="17">
        <f t="shared" si="22"/>
        <v>15.158044986445699</v>
      </c>
      <c r="G723" s="17">
        <v>505.63257390000001</v>
      </c>
      <c r="H723" s="17">
        <v>67.827281999999997</v>
      </c>
      <c r="I723" s="12" t="s">
        <v>1056</v>
      </c>
      <c r="J723" s="17">
        <v>1351.8693237833334</v>
      </c>
      <c r="K723" s="17">
        <v>1398.3696336669759</v>
      </c>
    </row>
    <row r="724" spans="1:11" x14ac:dyDescent="0.25">
      <c r="A724" s="19">
        <f t="shared" si="23"/>
        <v>719</v>
      </c>
      <c r="B724" s="19">
        <v>81649</v>
      </c>
      <c r="C724" s="20" t="s">
        <v>714</v>
      </c>
      <c r="D724" s="17">
        <v>3.2966245116976998</v>
      </c>
      <c r="E724" s="17"/>
      <c r="F724" s="17">
        <f t="shared" si="22"/>
        <v>3.2966245116976998</v>
      </c>
      <c r="G724" s="17">
        <v>110.1802979</v>
      </c>
      <c r="H724" s="17">
        <v>8.7392251629519997</v>
      </c>
      <c r="I724" s="12" t="s">
        <v>1056</v>
      </c>
      <c r="J724" s="17">
        <v>289.73566943333333</v>
      </c>
      <c r="K724" s="17">
        <v>291.10591407035298</v>
      </c>
    </row>
    <row r="725" spans="1:11" x14ac:dyDescent="0.25">
      <c r="A725" s="19">
        <f t="shared" si="23"/>
        <v>720</v>
      </c>
      <c r="B725" s="19">
        <v>81652</v>
      </c>
      <c r="C725" s="20" t="s">
        <v>352</v>
      </c>
      <c r="D725" s="17">
        <v>0</v>
      </c>
      <c r="E725" s="17"/>
      <c r="F725" s="17">
        <f t="shared" si="22"/>
        <v>0</v>
      </c>
      <c r="G725" s="17">
        <v>0</v>
      </c>
      <c r="H725" s="17">
        <v>0</v>
      </c>
      <c r="I725" s="12" t="s">
        <v>1056</v>
      </c>
      <c r="J725" s="17">
        <v>0</v>
      </c>
      <c r="K725" s="17">
        <v>0</v>
      </c>
    </row>
    <row r="726" spans="1:11" x14ac:dyDescent="0.25">
      <c r="A726" s="19">
        <f t="shared" si="23"/>
        <v>721</v>
      </c>
      <c r="B726" s="19">
        <v>81655</v>
      </c>
      <c r="C726" s="20" t="s">
        <v>214</v>
      </c>
      <c r="D726" s="17">
        <v>97.254658866971099</v>
      </c>
      <c r="E726" s="17"/>
      <c r="F726" s="17">
        <f t="shared" si="22"/>
        <v>97.254658866971099</v>
      </c>
      <c r="G726" s="17">
        <v>1478.9378961</v>
      </c>
      <c r="H726" s="17">
        <v>433.810751435371</v>
      </c>
      <c r="I726" s="12" t="s">
        <v>1056</v>
      </c>
      <c r="J726" s="17">
        <v>6888.2973452249998</v>
      </c>
      <c r="K726" s="17">
        <v>7262.829592751169</v>
      </c>
    </row>
    <row r="727" spans="1:11" x14ac:dyDescent="0.25">
      <c r="A727" s="19">
        <f t="shared" si="23"/>
        <v>722</v>
      </c>
      <c r="B727" s="19">
        <v>81656</v>
      </c>
      <c r="C727" s="20" t="s">
        <v>303</v>
      </c>
      <c r="D727" s="17">
        <v>0</v>
      </c>
      <c r="E727" s="17"/>
      <c r="F727" s="17">
        <f t="shared" si="22"/>
        <v>0</v>
      </c>
      <c r="G727" s="17">
        <v>0</v>
      </c>
      <c r="H727" s="17">
        <v>0</v>
      </c>
      <c r="I727" s="12" t="s">
        <v>1056</v>
      </c>
      <c r="J727" s="17">
        <v>0</v>
      </c>
      <c r="K727" s="17">
        <v>0</v>
      </c>
    </row>
    <row r="728" spans="1:11" x14ac:dyDescent="0.25">
      <c r="A728" s="19">
        <f t="shared" si="23"/>
        <v>723</v>
      </c>
      <c r="B728" s="19">
        <v>81768</v>
      </c>
      <c r="C728" s="20" t="s">
        <v>715</v>
      </c>
      <c r="D728" s="17">
        <v>8.1867804025146</v>
      </c>
      <c r="E728" s="17"/>
      <c r="F728" s="17">
        <f t="shared" si="22"/>
        <v>8.1867804025146</v>
      </c>
      <c r="G728" s="17">
        <v>960.21020250000004</v>
      </c>
      <c r="H728" s="17">
        <v>486.8179538</v>
      </c>
      <c r="I728" s="12" t="s">
        <v>1056</v>
      </c>
      <c r="J728" s="17">
        <v>760.80669514166664</v>
      </c>
      <c r="K728" s="17">
        <v>963.64264561734399</v>
      </c>
    </row>
    <row r="729" spans="1:11" x14ac:dyDescent="0.25">
      <c r="A729" s="19">
        <f t="shared" si="23"/>
        <v>724</v>
      </c>
      <c r="B729" s="19">
        <v>81815</v>
      </c>
      <c r="C729" s="20" t="s">
        <v>503</v>
      </c>
      <c r="D729" s="17">
        <v>0</v>
      </c>
      <c r="E729" s="17"/>
      <c r="F729" s="17">
        <f t="shared" si="22"/>
        <v>0</v>
      </c>
      <c r="G729" s="17">
        <v>0</v>
      </c>
      <c r="H729" s="17">
        <v>-3.2538930000000001</v>
      </c>
      <c r="I729" s="12" t="s">
        <v>1056</v>
      </c>
      <c r="J729" s="17">
        <v>48.711484841666667</v>
      </c>
      <c r="K729" s="17">
        <v>143.81085438036001</v>
      </c>
    </row>
    <row r="730" spans="1:11" x14ac:dyDescent="0.25">
      <c r="A730" s="19">
        <f t="shared" si="23"/>
        <v>725</v>
      </c>
      <c r="B730" s="19">
        <v>81916</v>
      </c>
      <c r="C730" s="20" t="s">
        <v>716</v>
      </c>
      <c r="D730" s="17">
        <v>0.41882777539820004</v>
      </c>
      <c r="E730" s="17"/>
      <c r="F730" s="17">
        <f t="shared" si="22"/>
        <v>0.41882777539820004</v>
      </c>
      <c r="G730" s="17">
        <v>15.1037114</v>
      </c>
      <c r="H730" s="17">
        <v>1.3720383</v>
      </c>
      <c r="I730" s="12" t="s">
        <v>1056</v>
      </c>
      <c r="J730" s="17">
        <v>30.683172424999999</v>
      </c>
      <c r="K730" s="17">
        <v>31.824928341856001</v>
      </c>
    </row>
    <row r="731" spans="1:11" x14ac:dyDescent="0.25">
      <c r="A731" s="19">
        <f t="shared" si="23"/>
        <v>726</v>
      </c>
      <c r="B731" s="19">
        <v>82130</v>
      </c>
      <c r="C731" s="20" t="s">
        <v>215</v>
      </c>
      <c r="D731" s="17">
        <v>19.397070140956</v>
      </c>
      <c r="E731" s="17"/>
      <c r="F731" s="17">
        <f t="shared" si="22"/>
        <v>19.397070140956</v>
      </c>
      <c r="G731" s="17">
        <v>1313.6118039</v>
      </c>
      <c r="H731" s="17">
        <v>478.283091332634</v>
      </c>
      <c r="I731" s="12" t="s">
        <v>1056</v>
      </c>
      <c r="J731" s="17">
        <v>2032.0140968999999</v>
      </c>
      <c r="K731" s="17">
        <v>2158.3741345849439</v>
      </c>
    </row>
    <row r="732" spans="1:11" x14ac:dyDescent="0.25">
      <c r="A732" s="19">
        <f t="shared" si="23"/>
        <v>727</v>
      </c>
      <c r="B732" s="19">
        <v>82161</v>
      </c>
      <c r="C732" s="20" t="s">
        <v>717</v>
      </c>
      <c r="D732" s="17">
        <v>4.7775105756102993</v>
      </c>
      <c r="E732" s="17"/>
      <c r="F732" s="17">
        <f t="shared" si="22"/>
        <v>4.7775105756102993</v>
      </c>
      <c r="G732" s="17">
        <v>373.30776789999999</v>
      </c>
      <c r="H732" s="17">
        <v>251.57525630000001</v>
      </c>
      <c r="I732" s="12" t="s">
        <v>1056</v>
      </c>
      <c r="J732" s="17">
        <v>555.25437497500002</v>
      </c>
      <c r="K732" s="17">
        <v>657.51693577183903</v>
      </c>
    </row>
    <row r="733" spans="1:11" x14ac:dyDescent="0.25">
      <c r="A733" s="19">
        <f t="shared" si="23"/>
        <v>728</v>
      </c>
      <c r="B733" s="19">
        <v>82357</v>
      </c>
      <c r="C733" s="20" t="s">
        <v>353</v>
      </c>
      <c r="D733" s="17">
        <v>78.131659866070905</v>
      </c>
      <c r="E733" s="17"/>
      <c r="F733" s="17">
        <f t="shared" si="22"/>
        <v>78.131659866070905</v>
      </c>
      <c r="G733" s="17">
        <v>4046.8034763999999</v>
      </c>
      <c r="H733" s="17">
        <v>-1250.9706151000671</v>
      </c>
      <c r="I733" s="12" t="s">
        <v>1056</v>
      </c>
      <c r="J733" s="17">
        <v>8726.1912150749995</v>
      </c>
      <c r="K733" s="17">
        <v>6765.3452127689234</v>
      </c>
    </row>
    <row r="734" spans="1:11" x14ac:dyDescent="0.25">
      <c r="A734" s="19">
        <f t="shared" si="23"/>
        <v>729</v>
      </c>
      <c r="B734" s="19">
        <v>82408</v>
      </c>
      <c r="C734" s="20" t="s">
        <v>718</v>
      </c>
      <c r="D734" s="17">
        <v>1.1050426147824</v>
      </c>
      <c r="E734" s="17"/>
      <c r="F734" s="17">
        <f t="shared" si="22"/>
        <v>1.1050426147824</v>
      </c>
      <c r="G734" s="17">
        <v>98.452374599999999</v>
      </c>
      <c r="H734" s="17">
        <v>50.219082899999997</v>
      </c>
      <c r="I734" s="12" t="s">
        <v>1056</v>
      </c>
      <c r="J734" s="17">
        <v>69.999023216666657</v>
      </c>
      <c r="K734" s="17">
        <v>76.939885685801997</v>
      </c>
    </row>
    <row r="735" spans="1:11" x14ac:dyDescent="0.25">
      <c r="A735" s="19">
        <f t="shared" si="23"/>
        <v>730</v>
      </c>
      <c r="B735" s="19">
        <v>82457</v>
      </c>
      <c r="C735" s="20" t="s">
        <v>951</v>
      </c>
      <c r="D735" s="17">
        <v>3.3380764933043996</v>
      </c>
      <c r="E735" s="17"/>
      <c r="F735" s="17">
        <f t="shared" si="22"/>
        <v>3.3380764933043996</v>
      </c>
      <c r="G735" s="17">
        <v>99.6</v>
      </c>
      <c r="H735" s="17">
        <v>99.6</v>
      </c>
      <c r="I735" s="12" t="s">
        <v>1056</v>
      </c>
      <c r="J735" s="17">
        <v>297.98220563333331</v>
      </c>
      <c r="K735" s="17">
        <v>344.31378316714</v>
      </c>
    </row>
    <row r="736" spans="1:11" x14ac:dyDescent="0.25">
      <c r="A736" s="19">
        <f t="shared" si="23"/>
        <v>731</v>
      </c>
      <c r="B736" s="19">
        <v>82471</v>
      </c>
      <c r="C736" s="20" t="s">
        <v>952</v>
      </c>
      <c r="D736" s="17">
        <v>15.7954405618335</v>
      </c>
      <c r="E736" s="17"/>
      <c r="F736" s="17">
        <f t="shared" si="22"/>
        <v>15.7954405618335</v>
      </c>
      <c r="G736" s="17">
        <v>896.16545250000001</v>
      </c>
      <c r="H736" s="17">
        <v>350.939738880096</v>
      </c>
      <c r="I736" s="12" t="s">
        <v>1056</v>
      </c>
      <c r="J736" s="17">
        <v>1666.5423136833333</v>
      </c>
      <c r="K736" s="17">
        <v>1723.854301171473</v>
      </c>
    </row>
    <row r="737" spans="1:11" x14ac:dyDescent="0.25">
      <c r="A737" s="19">
        <f t="shared" si="23"/>
        <v>732</v>
      </c>
      <c r="B737" s="19">
        <v>82528</v>
      </c>
      <c r="C737" s="20" t="s">
        <v>719</v>
      </c>
      <c r="D737" s="17">
        <v>2.6682087475778999</v>
      </c>
      <c r="E737" s="17"/>
      <c r="F737" s="17">
        <f t="shared" si="22"/>
        <v>2.6682087475778999</v>
      </c>
      <c r="G737" s="17">
        <v>159.92756019999999</v>
      </c>
      <c r="H737" s="17">
        <v>90.972651600000006</v>
      </c>
      <c r="I737" s="12" t="s">
        <v>1056</v>
      </c>
      <c r="J737" s="17">
        <v>252.44665341666666</v>
      </c>
      <c r="K737" s="17">
        <v>285.24220454773001</v>
      </c>
    </row>
    <row r="738" spans="1:11" x14ac:dyDescent="0.25">
      <c r="A738" s="19">
        <f t="shared" si="23"/>
        <v>733</v>
      </c>
      <c r="B738" s="19">
        <v>82588</v>
      </c>
      <c r="C738" s="20" t="s">
        <v>720</v>
      </c>
      <c r="D738" s="17">
        <v>20.265394255303502</v>
      </c>
      <c r="E738" s="17"/>
      <c r="F738" s="17">
        <f t="shared" si="22"/>
        <v>20.265394255303502</v>
      </c>
      <c r="G738" s="17">
        <v>2443.4603226999998</v>
      </c>
      <c r="H738" s="17">
        <v>429.04726540000001</v>
      </c>
      <c r="I738" s="12" t="s">
        <v>1056</v>
      </c>
      <c r="J738" s="17">
        <v>1941.4557618833335</v>
      </c>
      <c r="K738" s="17">
        <v>2051.2570622562389</v>
      </c>
    </row>
    <row r="739" spans="1:11" x14ac:dyDescent="0.25">
      <c r="A739" s="19">
        <f t="shared" si="23"/>
        <v>734</v>
      </c>
      <c r="B739" s="19">
        <v>82601</v>
      </c>
      <c r="C739" s="20" t="s">
        <v>216</v>
      </c>
      <c r="D739" s="17">
        <v>265.48244949413498</v>
      </c>
      <c r="E739" s="17"/>
      <c r="F739" s="17">
        <f t="shared" si="22"/>
        <v>265.48244949413498</v>
      </c>
      <c r="G739" s="17">
        <v>12928.457645099999</v>
      </c>
      <c r="H739" s="17">
        <v>3111.2732037130918</v>
      </c>
      <c r="I739" s="12" t="s">
        <v>1056</v>
      </c>
      <c r="J739" s="17">
        <v>23465.636149174999</v>
      </c>
      <c r="K739" s="17">
        <v>23135.87174578449</v>
      </c>
    </row>
    <row r="740" spans="1:11" x14ac:dyDescent="0.25">
      <c r="A740" s="19">
        <f t="shared" si="23"/>
        <v>735</v>
      </c>
      <c r="B740" s="19">
        <v>82733</v>
      </c>
      <c r="C740" s="20" t="s">
        <v>721</v>
      </c>
      <c r="D740" s="17">
        <v>0</v>
      </c>
      <c r="E740" s="17"/>
      <c r="F740" s="17">
        <f t="shared" si="22"/>
        <v>0</v>
      </c>
      <c r="G740" s="17">
        <v>0.2818428</v>
      </c>
      <c r="H740" s="17">
        <v>0.2818428</v>
      </c>
      <c r="I740" s="12" t="s">
        <v>1056</v>
      </c>
      <c r="J740" s="17">
        <v>6.4162041666666669E-2</v>
      </c>
      <c r="K740" s="17">
        <v>0.28711987711999998</v>
      </c>
    </row>
    <row r="741" spans="1:11" x14ac:dyDescent="0.25">
      <c r="A741" s="19">
        <f t="shared" si="23"/>
        <v>736</v>
      </c>
      <c r="B741" s="19">
        <v>82850</v>
      </c>
      <c r="C741" s="20" t="s">
        <v>354</v>
      </c>
      <c r="D741" s="17">
        <v>2.0801360903131001</v>
      </c>
      <c r="E741" s="17"/>
      <c r="F741" s="17">
        <f t="shared" si="22"/>
        <v>2.0801360903131001</v>
      </c>
      <c r="G741" s="17">
        <v>0</v>
      </c>
      <c r="H741" s="17">
        <v>-184.57686039999999</v>
      </c>
      <c r="I741" s="12" t="s">
        <v>1056</v>
      </c>
      <c r="J741" s="17">
        <v>295.64747135833335</v>
      </c>
      <c r="K741" s="17">
        <v>228.49188743645499</v>
      </c>
    </row>
    <row r="742" spans="1:11" x14ac:dyDescent="0.25">
      <c r="A742" s="19">
        <f t="shared" si="23"/>
        <v>737</v>
      </c>
      <c r="B742" s="19">
        <v>82967</v>
      </c>
      <c r="C742" s="20" t="s">
        <v>722</v>
      </c>
      <c r="D742" s="17">
        <v>2.2410048398828</v>
      </c>
      <c r="E742" s="17"/>
      <c r="F742" s="17">
        <f t="shared" si="22"/>
        <v>2.2410048398828</v>
      </c>
      <c r="G742" s="17">
        <v>101.7447325</v>
      </c>
      <c r="H742" s="17">
        <v>-11.255548297132</v>
      </c>
      <c r="I742" s="12" t="s">
        <v>1056</v>
      </c>
      <c r="J742" s="17">
        <v>179.21508066666667</v>
      </c>
      <c r="K742" s="17">
        <v>143.41776087938899</v>
      </c>
    </row>
    <row r="743" spans="1:11" x14ac:dyDescent="0.25">
      <c r="A743" s="19">
        <f t="shared" si="23"/>
        <v>738</v>
      </c>
      <c r="B743" s="19">
        <v>82974</v>
      </c>
      <c r="C743" s="20" t="s">
        <v>723</v>
      </c>
      <c r="D743" s="17">
        <v>7.7604105414421998</v>
      </c>
      <c r="E743" s="17"/>
      <c r="F743" s="17">
        <f t="shared" si="22"/>
        <v>7.7604105414421998</v>
      </c>
      <c r="G743" s="17">
        <v>134.5012653</v>
      </c>
      <c r="H743" s="17">
        <v>24.1255375</v>
      </c>
      <c r="I743" s="12" t="s">
        <v>1056</v>
      </c>
      <c r="J743" s="17">
        <v>592.50383424999995</v>
      </c>
      <c r="K743" s="17">
        <v>591.34389414034194</v>
      </c>
    </row>
    <row r="744" spans="1:11" x14ac:dyDescent="0.25">
      <c r="A744" s="19">
        <f t="shared" si="23"/>
        <v>739</v>
      </c>
      <c r="B744" s="19">
        <v>82992</v>
      </c>
      <c r="C744" s="20" t="s">
        <v>355</v>
      </c>
      <c r="D744" s="17">
        <v>0.2375648960117</v>
      </c>
      <c r="E744" s="17"/>
      <c r="F744" s="17">
        <f t="shared" si="22"/>
        <v>0.2375648960117</v>
      </c>
      <c r="G744" s="17">
        <v>129.22999999999999</v>
      </c>
      <c r="H744" s="17">
        <v>127.1843413</v>
      </c>
      <c r="I744" s="12" t="s">
        <v>1056</v>
      </c>
      <c r="J744" s="17">
        <v>33.124683349999998</v>
      </c>
      <c r="K744" s="17">
        <v>141.34677925983601</v>
      </c>
    </row>
    <row r="745" spans="1:11" x14ac:dyDescent="0.25">
      <c r="A745" s="19">
        <f t="shared" si="23"/>
        <v>740</v>
      </c>
      <c r="B745" s="19">
        <v>82995</v>
      </c>
      <c r="C745" s="20" t="s">
        <v>724</v>
      </c>
      <c r="D745" s="17">
        <v>0</v>
      </c>
      <c r="E745" s="17"/>
      <c r="F745" s="17">
        <f t="shared" si="22"/>
        <v>0</v>
      </c>
      <c r="G745" s="17">
        <v>0</v>
      </c>
      <c r="H745" s="17">
        <v>0</v>
      </c>
      <c r="I745" s="12" t="s">
        <v>1056</v>
      </c>
      <c r="J745" s="17">
        <v>0</v>
      </c>
      <c r="K745" s="17">
        <v>0</v>
      </c>
    </row>
    <row r="746" spans="1:11" x14ac:dyDescent="0.25">
      <c r="A746" s="19">
        <f t="shared" si="23"/>
        <v>741</v>
      </c>
      <c r="B746" s="19">
        <v>83013</v>
      </c>
      <c r="C746" s="20" t="s">
        <v>504</v>
      </c>
      <c r="D746" s="17">
        <v>3.2911510633751999</v>
      </c>
      <c r="E746" s="17"/>
      <c r="F746" s="17">
        <f t="shared" si="22"/>
        <v>3.2911510633751999</v>
      </c>
      <c r="G746" s="17">
        <v>110.855</v>
      </c>
      <c r="H746" s="17">
        <v>-39.145000000000003</v>
      </c>
      <c r="I746" s="12" t="s">
        <v>1056</v>
      </c>
      <c r="J746" s="17">
        <v>455.09629992499998</v>
      </c>
      <c r="K746" s="17">
        <v>443.14258297444599</v>
      </c>
    </row>
    <row r="747" spans="1:11" x14ac:dyDescent="0.25">
      <c r="A747" s="19">
        <f t="shared" si="23"/>
        <v>742</v>
      </c>
      <c r="B747" s="19">
        <v>83114</v>
      </c>
      <c r="C747" s="20" t="s">
        <v>725</v>
      </c>
      <c r="D747" s="17">
        <v>0</v>
      </c>
      <c r="E747" s="17"/>
      <c r="F747" s="17">
        <f t="shared" si="22"/>
        <v>0</v>
      </c>
      <c r="G747" s="17">
        <v>0</v>
      </c>
      <c r="H747" s="17">
        <v>0</v>
      </c>
      <c r="I747" s="12" t="s">
        <v>1056</v>
      </c>
      <c r="J747" s="17">
        <v>0</v>
      </c>
      <c r="K747" s="17">
        <v>0</v>
      </c>
    </row>
    <row r="748" spans="1:11" x14ac:dyDescent="0.25">
      <c r="A748" s="19">
        <f t="shared" si="23"/>
        <v>743</v>
      </c>
      <c r="B748" s="19">
        <v>83166</v>
      </c>
      <c r="C748" s="20" t="s">
        <v>356</v>
      </c>
      <c r="D748" s="17">
        <v>11.2262581542349</v>
      </c>
      <c r="E748" s="17"/>
      <c r="F748" s="17">
        <f t="shared" si="22"/>
        <v>11.2262581542349</v>
      </c>
      <c r="G748" s="17">
        <v>1599.5659112999999</v>
      </c>
      <c r="H748" s="17">
        <v>396.7605691</v>
      </c>
      <c r="I748" s="12" t="s">
        <v>1056</v>
      </c>
      <c r="J748" s="17">
        <v>1305.5213251749999</v>
      </c>
      <c r="K748" s="17">
        <v>1487.1029183203959</v>
      </c>
    </row>
    <row r="749" spans="1:11" x14ac:dyDescent="0.25">
      <c r="A749" s="19">
        <f t="shared" si="23"/>
        <v>744</v>
      </c>
      <c r="B749" s="19">
        <v>83202</v>
      </c>
      <c r="C749" s="20" t="s">
        <v>217</v>
      </c>
      <c r="D749" s="17">
        <v>2.6322288178000004E-3</v>
      </c>
      <c r="E749" s="17"/>
      <c r="F749" s="17">
        <f t="shared" si="22"/>
        <v>2.6322288178000004E-3</v>
      </c>
      <c r="G749" s="17">
        <v>0</v>
      </c>
      <c r="H749" s="17">
        <v>-2.4374205999999998</v>
      </c>
      <c r="I749" s="12" t="s">
        <v>1056</v>
      </c>
      <c r="J749" s="17">
        <v>2.1031121166666664</v>
      </c>
      <c r="K749" s="17">
        <v>0</v>
      </c>
    </row>
    <row r="750" spans="1:11" x14ac:dyDescent="0.25">
      <c r="A750" s="19">
        <f t="shared" si="23"/>
        <v>745</v>
      </c>
      <c r="B750" s="19">
        <v>83313</v>
      </c>
      <c r="C750" s="20" t="s">
        <v>357</v>
      </c>
      <c r="D750" s="17">
        <v>18.151661622947898</v>
      </c>
      <c r="E750" s="17"/>
      <c r="F750" s="17">
        <f t="shared" si="22"/>
        <v>18.151661622947898</v>
      </c>
      <c r="G750" s="17">
        <v>1620.6207347</v>
      </c>
      <c r="H750" s="17">
        <v>369.63570429999999</v>
      </c>
      <c r="I750" s="12" t="s">
        <v>1056</v>
      </c>
      <c r="J750" s="17">
        <v>4079.7793197999999</v>
      </c>
      <c r="K750" s="17">
        <v>4106.3998865215708</v>
      </c>
    </row>
    <row r="751" spans="1:11" x14ac:dyDescent="0.25">
      <c r="A751" s="19">
        <f t="shared" si="23"/>
        <v>746</v>
      </c>
      <c r="B751" s="19">
        <v>83360</v>
      </c>
      <c r="C751" s="20" t="s">
        <v>358</v>
      </c>
      <c r="D751" s="17">
        <v>9.1776599743951994</v>
      </c>
      <c r="E751" s="17"/>
      <c r="F751" s="17">
        <f t="shared" si="22"/>
        <v>9.1776599743951994</v>
      </c>
      <c r="G751" s="17">
        <v>10866.9887313</v>
      </c>
      <c r="H751" s="17">
        <v>96.368019000000004</v>
      </c>
      <c r="I751" s="12" t="s">
        <v>1056</v>
      </c>
      <c r="J751" s="17">
        <v>3146.3461583083331</v>
      </c>
      <c r="K751" s="17">
        <v>2600.0877031320861</v>
      </c>
    </row>
    <row r="752" spans="1:11" x14ac:dyDescent="0.25">
      <c r="A752" s="19">
        <f t="shared" si="23"/>
        <v>747</v>
      </c>
      <c r="B752" s="19">
        <v>83420</v>
      </c>
      <c r="C752" s="20" t="s">
        <v>218</v>
      </c>
      <c r="D752" s="17">
        <v>48.833788305599803</v>
      </c>
      <c r="E752" s="17"/>
      <c r="F752" s="17">
        <f t="shared" si="22"/>
        <v>48.833788305599803</v>
      </c>
      <c r="G752" s="17">
        <v>1966.2585962999999</v>
      </c>
      <c r="H752" s="17">
        <v>1229.759461604239</v>
      </c>
      <c r="I752" s="12" t="s">
        <v>1056</v>
      </c>
      <c r="J752" s="17">
        <v>6687.5093636083329</v>
      </c>
      <c r="K752" s="17">
        <v>7294.1952551605991</v>
      </c>
    </row>
    <row r="753" spans="1:11" x14ac:dyDescent="0.25">
      <c r="A753" s="19">
        <f t="shared" si="23"/>
        <v>748</v>
      </c>
      <c r="B753" s="19">
        <v>83432</v>
      </c>
      <c r="C753" s="20" t="s">
        <v>726</v>
      </c>
      <c r="D753" s="17">
        <v>17.37123097313</v>
      </c>
      <c r="E753" s="17"/>
      <c r="F753" s="17">
        <f t="shared" si="22"/>
        <v>17.37123097313</v>
      </c>
      <c r="G753" s="17">
        <v>368.08934379999999</v>
      </c>
      <c r="H753" s="17">
        <v>-138.307881137896</v>
      </c>
      <c r="I753" s="12" t="s">
        <v>1056</v>
      </c>
      <c r="J753" s="17">
        <v>1600.3515759916666</v>
      </c>
      <c r="K753" s="17">
        <v>1471.116516939928</v>
      </c>
    </row>
    <row r="754" spans="1:11" x14ac:dyDescent="0.25">
      <c r="A754" s="19">
        <f t="shared" si="23"/>
        <v>749</v>
      </c>
      <c r="B754" s="19">
        <v>83538</v>
      </c>
      <c r="C754" s="20" t="s">
        <v>727</v>
      </c>
      <c r="D754" s="17">
        <v>0</v>
      </c>
      <c r="E754" s="17"/>
      <c r="F754" s="17">
        <f t="shared" si="22"/>
        <v>0</v>
      </c>
      <c r="G754" s="17">
        <v>0</v>
      </c>
      <c r="H754" s="17">
        <v>0</v>
      </c>
      <c r="I754" s="12" t="s">
        <v>1056</v>
      </c>
      <c r="J754" s="17">
        <v>0</v>
      </c>
      <c r="K754" s="17">
        <v>0</v>
      </c>
    </row>
    <row r="755" spans="1:11" x14ac:dyDescent="0.25">
      <c r="A755" s="19">
        <f t="shared" si="23"/>
        <v>750</v>
      </c>
      <c r="B755" s="19">
        <v>83676</v>
      </c>
      <c r="C755" s="20" t="s">
        <v>359</v>
      </c>
      <c r="D755" s="17">
        <v>0.71813216448670003</v>
      </c>
      <c r="E755" s="17"/>
      <c r="F755" s="17">
        <f t="shared" si="22"/>
        <v>0.71813216448670003</v>
      </c>
      <c r="G755" s="17">
        <v>57.631483299999999</v>
      </c>
      <c r="H755" s="17">
        <v>16.181988400000002</v>
      </c>
      <c r="I755" s="12" t="s">
        <v>1056</v>
      </c>
      <c r="J755" s="17">
        <v>59.523358700000003</v>
      </c>
      <c r="K755" s="17">
        <v>71.863479490898001</v>
      </c>
    </row>
    <row r="756" spans="1:11" x14ac:dyDescent="0.25">
      <c r="A756" s="19">
        <f t="shared" si="23"/>
        <v>751</v>
      </c>
      <c r="B756" s="19">
        <v>83700</v>
      </c>
      <c r="C756" s="20" t="s">
        <v>728</v>
      </c>
      <c r="D756" s="17">
        <v>17.143140671419101</v>
      </c>
      <c r="E756" s="17"/>
      <c r="F756" s="17">
        <f t="shared" si="22"/>
        <v>17.143140671419101</v>
      </c>
      <c r="G756" s="17">
        <v>904.94822160000001</v>
      </c>
      <c r="H756" s="17">
        <v>519.30050679999999</v>
      </c>
      <c r="I756" s="12" t="s">
        <v>1056</v>
      </c>
      <c r="J756" s="17">
        <v>1321.20188945</v>
      </c>
      <c r="K756" s="17">
        <v>1509.1935317436919</v>
      </c>
    </row>
    <row r="757" spans="1:11" x14ac:dyDescent="0.25">
      <c r="A757" s="19">
        <f t="shared" si="23"/>
        <v>752</v>
      </c>
      <c r="B757" s="19">
        <v>83946</v>
      </c>
      <c r="C757" s="20" t="s">
        <v>953</v>
      </c>
      <c r="D757" s="17">
        <v>3.3949710352297</v>
      </c>
      <c r="E757" s="17"/>
      <c r="F757" s="17">
        <f t="shared" si="22"/>
        <v>3.3949710352297</v>
      </c>
      <c r="G757" s="17">
        <v>59.559430999999996</v>
      </c>
      <c r="H757" s="17">
        <v>27.115267299999999</v>
      </c>
      <c r="I757" s="12" t="s">
        <v>1056</v>
      </c>
      <c r="J757" s="17">
        <v>308.16653874999997</v>
      </c>
      <c r="K757" s="17">
        <v>329.39736543211001</v>
      </c>
    </row>
    <row r="758" spans="1:11" x14ac:dyDescent="0.25">
      <c r="A758" s="19">
        <f t="shared" si="23"/>
        <v>753</v>
      </c>
      <c r="B758" s="19">
        <v>84081</v>
      </c>
      <c r="C758" s="20" t="s">
        <v>729</v>
      </c>
      <c r="D758" s="17">
        <v>0</v>
      </c>
      <c r="E758" s="17"/>
      <c r="F758" s="17">
        <f t="shared" si="22"/>
        <v>0</v>
      </c>
      <c r="G758" s="17">
        <v>0</v>
      </c>
      <c r="H758" s="17">
        <v>0</v>
      </c>
      <c r="I758" s="12" t="s">
        <v>1056</v>
      </c>
      <c r="J758" s="17">
        <v>0</v>
      </c>
      <c r="K758" s="17">
        <v>0</v>
      </c>
    </row>
    <row r="759" spans="1:11" x14ac:dyDescent="0.25">
      <c r="A759" s="19">
        <f t="shared" si="23"/>
        <v>754</v>
      </c>
      <c r="B759" s="19">
        <v>84261</v>
      </c>
      <c r="C759" s="20" t="s">
        <v>220</v>
      </c>
      <c r="D759" s="17">
        <v>16.347257220001701</v>
      </c>
      <c r="E759" s="17"/>
      <c r="F759" s="17">
        <f t="shared" si="22"/>
        <v>16.347257220001701</v>
      </c>
      <c r="G759" s="17">
        <v>204.68253619999999</v>
      </c>
      <c r="H759" s="17">
        <v>-922.85971633400197</v>
      </c>
      <c r="I759" s="12" t="s">
        <v>1056</v>
      </c>
      <c r="J759" s="17">
        <v>1098.1870014166668</v>
      </c>
      <c r="K759" s="17">
        <v>895.08718641923099</v>
      </c>
    </row>
    <row r="760" spans="1:11" x14ac:dyDescent="0.25">
      <c r="A760" s="19">
        <f t="shared" si="23"/>
        <v>755</v>
      </c>
      <c r="B760" s="19">
        <v>84293</v>
      </c>
      <c r="C760" s="20" t="s">
        <v>954</v>
      </c>
      <c r="D760" s="17">
        <v>0</v>
      </c>
      <c r="E760" s="17"/>
      <c r="F760" s="17">
        <f t="shared" si="22"/>
        <v>0</v>
      </c>
      <c r="G760" s="17">
        <v>0</v>
      </c>
      <c r="H760" s="17">
        <v>0</v>
      </c>
      <c r="I760" s="12" t="s">
        <v>1056</v>
      </c>
      <c r="J760" s="17">
        <v>0</v>
      </c>
      <c r="K760" s="17">
        <v>0</v>
      </c>
    </row>
    <row r="761" spans="1:11" x14ac:dyDescent="0.25">
      <c r="A761" s="19">
        <f t="shared" si="23"/>
        <v>756</v>
      </c>
      <c r="B761" s="19">
        <v>84328</v>
      </c>
      <c r="C761" s="20" t="s">
        <v>221</v>
      </c>
      <c r="D761" s="17">
        <v>20.026385489847801</v>
      </c>
      <c r="E761" s="17"/>
      <c r="F761" s="17">
        <f t="shared" si="22"/>
        <v>20.026385489847801</v>
      </c>
      <c r="G761" s="17">
        <v>279.10962610000001</v>
      </c>
      <c r="H761" s="17">
        <v>-40.861740900000001</v>
      </c>
      <c r="I761" s="12" t="s">
        <v>1056</v>
      </c>
      <c r="J761" s="17">
        <v>2071.9926799166665</v>
      </c>
      <c r="K761" s="17">
        <v>2046.486887834131</v>
      </c>
    </row>
    <row r="762" spans="1:11" x14ac:dyDescent="0.25">
      <c r="A762" s="19">
        <f t="shared" si="23"/>
        <v>757</v>
      </c>
      <c r="B762" s="19">
        <v>84334</v>
      </c>
      <c r="C762" s="20" t="s">
        <v>730</v>
      </c>
      <c r="D762" s="17">
        <v>5.6016684009700002E-2</v>
      </c>
      <c r="E762" s="17"/>
      <c r="F762" s="17">
        <f t="shared" si="22"/>
        <v>5.6016684009700002E-2</v>
      </c>
      <c r="G762" s="17">
        <v>30.782636100000001</v>
      </c>
      <c r="H762" s="17">
        <v>-4.3926930999999998</v>
      </c>
      <c r="I762" s="12" t="s">
        <v>1056</v>
      </c>
      <c r="J762" s="17">
        <v>12.701762766666667</v>
      </c>
      <c r="K762" s="17">
        <v>3.8058358224600002</v>
      </c>
    </row>
    <row r="763" spans="1:11" x14ac:dyDescent="0.25">
      <c r="A763" s="19">
        <f t="shared" si="23"/>
        <v>758</v>
      </c>
      <c r="B763" s="19">
        <v>84436</v>
      </c>
      <c r="C763" s="20" t="s">
        <v>955</v>
      </c>
      <c r="D763" s="17">
        <v>0</v>
      </c>
      <c r="E763" s="17"/>
      <c r="F763" s="17">
        <f t="shared" si="22"/>
        <v>0</v>
      </c>
      <c r="G763" s="17">
        <v>0</v>
      </c>
      <c r="H763" s="17">
        <v>0</v>
      </c>
      <c r="I763" s="12" t="s">
        <v>1056</v>
      </c>
      <c r="J763" s="17">
        <v>0</v>
      </c>
      <c r="K763" s="17">
        <v>0</v>
      </c>
    </row>
    <row r="764" spans="1:11" x14ac:dyDescent="0.25">
      <c r="A764" s="19">
        <f t="shared" si="23"/>
        <v>759</v>
      </c>
      <c r="B764" s="19">
        <v>84571</v>
      </c>
      <c r="C764" s="20" t="s">
        <v>505</v>
      </c>
      <c r="D764" s="17">
        <v>0.13927306809019999</v>
      </c>
      <c r="E764" s="17"/>
      <c r="F764" s="17">
        <f t="shared" si="22"/>
        <v>0.13927306809019999</v>
      </c>
      <c r="G764" s="17">
        <v>7.3879038000000001</v>
      </c>
      <c r="H764" s="17">
        <v>5.5145223000000003</v>
      </c>
      <c r="I764" s="12" t="s">
        <v>1056</v>
      </c>
      <c r="J764" s="17">
        <v>14.003077191666664</v>
      </c>
      <c r="K764" s="17">
        <v>17.032113729494998</v>
      </c>
    </row>
    <row r="765" spans="1:11" x14ac:dyDescent="0.25">
      <c r="A765" s="19">
        <f t="shared" si="23"/>
        <v>760</v>
      </c>
      <c r="B765" s="19">
        <v>84767</v>
      </c>
      <c r="C765" s="20" t="s">
        <v>731</v>
      </c>
      <c r="D765" s="17">
        <v>5.9296960529732994</v>
      </c>
      <c r="E765" s="17"/>
      <c r="F765" s="17">
        <f t="shared" si="22"/>
        <v>5.9296960529732994</v>
      </c>
      <c r="G765" s="17">
        <v>41.856140600000003</v>
      </c>
      <c r="H765" s="17">
        <v>-7.6519313999999996</v>
      </c>
      <c r="I765" s="12" t="s">
        <v>1056</v>
      </c>
      <c r="J765" s="17">
        <v>416.77672665</v>
      </c>
      <c r="K765" s="17">
        <v>414.35042450430598</v>
      </c>
    </row>
    <row r="766" spans="1:11" x14ac:dyDescent="0.25">
      <c r="A766" s="19">
        <f t="shared" si="23"/>
        <v>761</v>
      </c>
      <c r="B766" s="19">
        <v>84838</v>
      </c>
      <c r="C766" s="20" t="s">
        <v>284</v>
      </c>
      <c r="D766" s="17">
        <v>1.0080169695734</v>
      </c>
      <c r="E766" s="17"/>
      <c r="F766" s="17">
        <f t="shared" si="22"/>
        <v>1.0080169695734</v>
      </c>
      <c r="G766" s="17">
        <v>23.639918699999999</v>
      </c>
      <c r="H766" s="17">
        <v>6.9598209000000004</v>
      </c>
      <c r="I766" s="12" t="s">
        <v>1056</v>
      </c>
      <c r="J766" s="17">
        <v>117.48407608333333</v>
      </c>
      <c r="K766" s="17">
        <v>116.604249307337</v>
      </c>
    </row>
    <row r="767" spans="1:11" x14ac:dyDescent="0.25">
      <c r="A767" s="19">
        <f t="shared" si="23"/>
        <v>762</v>
      </c>
      <c r="B767" s="19">
        <v>84894</v>
      </c>
      <c r="C767" s="20" t="s">
        <v>222</v>
      </c>
      <c r="D767" s="17">
        <v>41.511902562425199</v>
      </c>
      <c r="E767" s="17"/>
      <c r="F767" s="17">
        <f t="shared" si="22"/>
        <v>41.511902562425199</v>
      </c>
      <c r="G767" s="17">
        <v>6401.9056068999998</v>
      </c>
      <c r="H767" s="17">
        <v>-966.09438666568099</v>
      </c>
      <c r="I767" s="12" t="s">
        <v>1056</v>
      </c>
      <c r="J767" s="17">
        <v>5816.3316331416672</v>
      </c>
      <c r="K767" s="17">
        <v>5072.37652980862</v>
      </c>
    </row>
    <row r="768" spans="1:11" x14ac:dyDescent="0.25">
      <c r="A768" s="19">
        <f t="shared" si="23"/>
        <v>763</v>
      </c>
      <c r="B768" s="19">
        <v>84967</v>
      </c>
      <c r="C768" s="20" t="s">
        <v>732</v>
      </c>
      <c r="D768" s="17">
        <v>213.53641162391622</v>
      </c>
      <c r="E768" s="17"/>
      <c r="F768" s="17">
        <f t="shared" si="22"/>
        <v>213.53641162391622</v>
      </c>
      <c r="G768" s="17">
        <v>9891.3156717000002</v>
      </c>
      <c r="H768" s="17">
        <v>7943.6572719766518</v>
      </c>
      <c r="I768" s="12" t="s">
        <v>1056</v>
      </c>
      <c r="J768" s="17">
        <v>12269.95529795</v>
      </c>
      <c r="K768" s="17">
        <v>16589.544076897015</v>
      </c>
    </row>
    <row r="769" spans="1:11" x14ac:dyDescent="0.25">
      <c r="A769" s="19">
        <f t="shared" si="23"/>
        <v>764</v>
      </c>
      <c r="B769" s="19">
        <v>84998</v>
      </c>
      <c r="C769" s="20" t="s">
        <v>360</v>
      </c>
      <c r="D769" s="17">
        <v>30.0298063408869</v>
      </c>
      <c r="E769" s="17"/>
      <c r="F769" s="17">
        <f t="shared" si="22"/>
        <v>30.0298063408869</v>
      </c>
      <c r="G769" s="17">
        <v>1359.3069513</v>
      </c>
      <c r="H769" s="17">
        <v>779.04984534275695</v>
      </c>
      <c r="I769" s="12" t="s">
        <v>1056</v>
      </c>
      <c r="J769" s="17">
        <v>2006.2770631166666</v>
      </c>
      <c r="K769" s="17">
        <v>2279.3552775948401</v>
      </c>
    </row>
    <row r="770" spans="1:11" x14ac:dyDescent="0.25">
      <c r="A770" s="19">
        <f t="shared" si="23"/>
        <v>765</v>
      </c>
      <c r="B770" s="19">
        <v>85055</v>
      </c>
      <c r="C770" s="20" t="s">
        <v>506</v>
      </c>
      <c r="D770" s="17">
        <v>1.2586404564628</v>
      </c>
      <c r="E770" s="17"/>
      <c r="F770" s="17">
        <f t="shared" si="22"/>
        <v>1.2586404564628</v>
      </c>
      <c r="G770" s="17">
        <v>0.24</v>
      </c>
      <c r="H770" s="17">
        <v>-0.66091800000000001</v>
      </c>
      <c r="I770" s="12" t="s">
        <v>1056</v>
      </c>
      <c r="J770" s="17">
        <v>33.500180683333333</v>
      </c>
      <c r="K770" s="17">
        <v>32.848844740719997</v>
      </c>
    </row>
    <row r="771" spans="1:11" x14ac:dyDescent="0.25">
      <c r="A771" s="19">
        <f t="shared" si="23"/>
        <v>766</v>
      </c>
      <c r="B771" s="19">
        <v>85175</v>
      </c>
      <c r="C771" s="20" t="s">
        <v>733</v>
      </c>
      <c r="D771" s="17">
        <v>0</v>
      </c>
      <c r="E771" s="17"/>
      <c r="F771" s="17">
        <f t="shared" si="22"/>
        <v>0</v>
      </c>
      <c r="G771" s="17">
        <v>0</v>
      </c>
      <c r="H771" s="17">
        <v>0</v>
      </c>
      <c r="I771" s="12" t="s">
        <v>1056</v>
      </c>
      <c r="J771" s="17">
        <v>0</v>
      </c>
      <c r="K771" s="17">
        <v>0</v>
      </c>
    </row>
    <row r="772" spans="1:11" x14ac:dyDescent="0.25">
      <c r="A772" s="19">
        <f t="shared" si="23"/>
        <v>767</v>
      </c>
      <c r="B772" s="19">
        <v>85304</v>
      </c>
      <c r="C772" s="20" t="s">
        <v>956</v>
      </c>
      <c r="D772" s="17">
        <v>6.0260259326000007E-3</v>
      </c>
      <c r="E772" s="17"/>
      <c r="F772" s="17">
        <f t="shared" si="22"/>
        <v>6.0260259326000007E-3</v>
      </c>
      <c r="G772" s="17">
        <v>0</v>
      </c>
      <c r="H772" s="17">
        <v>0</v>
      </c>
      <c r="I772" s="12" t="s">
        <v>1056</v>
      </c>
      <c r="J772" s="17">
        <v>0.24938545833333331</v>
      </c>
      <c r="K772" s="17">
        <v>0.24878830018</v>
      </c>
    </row>
    <row r="773" spans="1:11" x14ac:dyDescent="0.25">
      <c r="A773" s="19">
        <f t="shared" si="23"/>
        <v>768</v>
      </c>
      <c r="B773" s="19">
        <v>85363</v>
      </c>
      <c r="C773" s="20" t="s">
        <v>304</v>
      </c>
      <c r="D773" s="17">
        <v>4.3361655361034002</v>
      </c>
      <c r="E773" s="17"/>
      <c r="F773" s="17">
        <f t="shared" si="22"/>
        <v>4.3361655361034002</v>
      </c>
      <c r="G773" s="17">
        <v>33.628583999999996</v>
      </c>
      <c r="H773" s="17">
        <v>-30.5463679</v>
      </c>
      <c r="I773" s="12" t="s">
        <v>1056</v>
      </c>
      <c r="J773" s="17">
        <v>444.94772277499999</v>
      </c>
      <c r="K773" s="17">
        <v>408.73476795342799</v>
      </c>
    </row>
    <row r="774" spans="1:11" x14ac:dyDescent="0.25">
      <c r="A774" s="19">
        <f t="shared" si="23"/>
        <v>769</v>
      </c>
      <c r="B774" s="19">
        <v>85413</v>
      </c>
      <c r="C774" s="20" t="s">
        <v>286</v>
      </c>
      <c r="D774" s="17">
        <v>0</v>
      </c>
      <c r="E774" s="17"/>
      <c r="F774" s="17">
        <f t="shared" si="22"/>
        <v>0</v>
      </c>
      <c r="G774" s="17">
        <v>0</v>
      </c>
      <c r="H774" s="17">
        <v>0</v>
      </c>
      <c r="I774" s="12" t="s">
        <v>1056</v>
      </c>
      <c r="J774" s="17">
        <v>0</v>
      </c>
      <c r="K774" s="17">
        <v>0</v>
      </c>
    </row>
    <row r="775" spans="1:11" x14ac:dyDescent="0.25">
      <c r="A775" s="19">
        <f t="shared" si="23"/>
        <v>770</v>
      </c>
      <c r="B775" s="19">
        <v>85460</v>
      </c>
      <c r="C775" s="20" t="s">
        <v>223</v>
      </c>
      <c r="D775" s="17">
        <v>14.905504392420401</v>
      </c>
      <c r="E775" s="17"/>
      <c r="F775" s="17">
        <f t="shared" ref="F775:F838" si="24">D775+E775</f>
        <v>14.905504392420401</v>
      </c>
      <c r="G775" s="17">
        <v>892.19567340000003</v>
      </c>
      <c r="H775" s="17">
        <v>289.89971960000003</v>
      </c>
      <c r="I775" s="12" t="s">
        <v>1056</v>
      </c>
      <c r="J775" s="17">
        <v>1373.3197137583334</v>
      </c>
      <c r="K775" s="17">
        <v>1480.7318308499739</v>
      </c>
    </row>
    <row r="776" spans="1:11" x14ac:dyDescent="0.25">
      <c r="A776" s="19">
        <f t="shared" ref="A776:A839" si="25">A775+1</f>
        <v>771</v>
      </c>
      <c r="B776" s="19">
        <v>85521</v>
      </c>
      <c r="C776" s="20" t="s">
        <v>507</v>
      </c>
      <c r="D776" s="17">
        <v>0.61810687857320001</v>
      </c>
      <c r="E776" s="17"/>
      <c r="F776" s="17">
        <f t="shared" si="24"/>
        <v>0.61810687857320001</v>
      </c>
      <c r="G776" s="17">
        <v>24.445</v>
      </c>
      <c r="H776" s="17">
        <v>23.114999999999998</v>
      </c>
      <c r="I776" s="12" t="s">
        <v>1056</v>
      </c>
      <c r="J776" s="17">
        <v>90.286992616666652</v>
      </c>
      <c r="K776" s="17">
        <v>108.64416572141801</v>
      </c>
    </row>
    <row r="777" spans="1:11" x14ac:dyDescent="0.25">
      <c r="A777" s="19">
        <f t="shared" si="25"/>
        <v>772</v>
      </c>
      <c r="B777" s="19">
        <v>85592</v>
      </c>
      <c r="C777" s="20" t="s">
        <v>734</v>
      </c>
      <c r="D777" s="17">
        <v>11.377369328858999</v>
      </c>
      <c r="E777" s="17"/>
      <c r="F777" s="17">
        <f t="shared" si="24"/>
        <v>11.377369328858999</v>
      </c>
      <c r="G777" s="17">
        <v>1019.0106467000001</v>
      </c>
      <c r="H777" s="17">
        <v>489.6427529</v>
      </c>
      <c r="I777" s="12" t="s">
        <v>1056</v>
      </c>
      <c r="J777" s="17">
        <v>1068.4819683166668</v>
      </c>
      <c r="K777" s="17">
        <v>1332.785870247732</v>
      </c>
    </row>
    <row r="778" spans="1:11" x14ac:dyDescent="0.25">
      <c r="A778" s="19">
        <f t="shared" si="25"/>
        <v>773</v>
      </c>
      <c r="B778" s="19">
        <v>85700</v>
      </c>
      <c r="C778" s="20" t="s">
        <v>735</v>
      </c>
      <c r="D778" s="17">
        <v>0.17838930477760001</v>
      </c>
      <c r="E778" s="17"/>
      <c r="F778" s="17">
        <f t="shared" si="24"/>
        <v>0.17838930477760001</v>
      </c>
      <c r="G778" s="17">
        <v>10.9483295</v>
      </c>
      <c r="H778" s="17">
        <v>7.5609980999999999</v>
      </c>
      <c r="I778" s="12" t="s">
        <v>1056</v>
      </c>
      <c r="J778" s="17">
        <v>27.262696541666664</v>
      </c>
      <c r="K778" s="17">
        <v>30.986466961504998</v>
      </c>
    </row>
    <row r="779" spans="1:11" x14ac:dyDescent="0.25">
      <c r="A779" s="19">
        <f t="shared" si="25"/>
        <v>774</v>
      </c>
      <c r="B779" s="19">
        <v>85927</v>
      </c>
      <c r="C779" s="20" t="s">
        <v>736</v>
      </c>
      <c r="D779" s="17">
        <v>5.4581988124357004</v>
      </c>
      <c r="E779" s="17"/>
      <c r="F779" s="17">
        <f t="shared" si="24"/>
        <v>5.4581988124357004</v>
      </c>
      <c r="G779" s="17">
        <v>128.52337560000001</v>
      </c>
      <c r="H779" s="17">
        <v>-72.794150700000003</v>
      </c>
      <c r="I779" s="12" t="s">
        <v>1056</v>
      </c>
      <c r="J779" s="17">
        <v>560.08850250833336</v>
      </c>
      <c r="K779" s="17">
        <v>526.524393109176</v>
      </c>
    </row>
    <row r="780" spans="1:11" x14ac:dyDescent="0.25">
      <c r="A780" s="19">
        <f t="shared" si="25"/>
        <v>775</v>
      </c>
      <c r="B780" s="19">
        <v>86076</v>
      </c>
      <c r="C780" s="20" t="s">
        <v>224</v>
      </c>
      <c r="D780" s="17">
        <v>5.3276856417708993</v>
      </c>
      <c r="E780" s="17"/>
      <c r="F780" s="17">
        <f t="shared" si="24"/>
        <v>5.3276856417708993</v>
      </c>
      <c r="G780" s="17">
        <v>248.6892551</v>
      </c>
      <c r="H780" s="17">
        <v>-27.5848774</v>
      </c>
      <c r="I780" s="12" t="s">
        <v>1056</v>
      </c>
      <c r="J780" s="17">
        <v>421.51928973333338</v>
      </c>
      <c r="K780" s="17">
        <v>395.81314520546198</v>
      </c>
    </row>
    <row r="781" spans="1:11" x14ac:dyDescent="0.25">
      <c r="A781" s="19">
        <f t="shared" si="25"/>
        <v>776</v>
      </c>
      <c r="B781" s="19">
        <v>86208</v>
      </c>
      <c r="C781" s="20" t="s">
        <v>737</v>
      </c>
      <c r="D781" s="17">
        <v>0</v>
      </c>
      <c r="E781" s="17"/>
      <c r="F781" s="17">
        <f t="shared" si="24"/>
        <v>0</v>
      </c>
      <c r="G781" s="17">
        <v>0</v>
      </c>
      <c r="H781" s="17">
        <v>0</v>
      </c>
      <c r="I781" s="12" t="s">
        <v>1056</v>
      </c>
      <c r="J781" s="17">
        <v>0</v>
      </c>
      <c r="K781" s="17">
        <v>0</v>
      </c>
    </row>
    <row r="782" spans="1:11" x14ac:dyDescent="0.25">
      <c r="A782" s="19">
        <f t="shared" si="25"/>
        <v>777</v>
      </c>
      <c r="B782" s="19">
        <v>86257</v>
      </c>
      <c r="C782" s="20" t="s">
        <v>287</v>
      </c>
      <c r="D782" s="17">
        <v>36.658630897813502</v>
      </c>
      <c r="E782" s="17"/>
      <c r="F782" s="17">
        <f t="shared" si="24"/>
        <v>36.658630897813502</v>
      </c>
      <c r="G782" s="17">
        <v>934.64729769999997</v>
      </c>
      <c r="H782" s="17">
        <v>-135.75725399999999</v>
      </c>
      <c r="I782" s="12" t="s">
        <v>1056</v>
      </c>
      <c r="J782" s="17">
        <v>3619.9637151333336</v>
      </c>
      <c r="K782" s="17">
        <v>3602.443902785285</v>
      </c>
    </row>
    <row r="783" spans="1:11" x14ac:dyDescent="0.25">
      <c r="A783" s="19">
        <f t="shared" si="25"/>
        <v>778</v>
      </c>
      <c r="B783" s="19">
        <v>86388</v>
      </c>
      <c r="C783" s="20" t="s">
        <v>225</v>
      </c>
      <c r="D783" s="17">
        <v>11.920312305280799</v>
      </c>
      <c r="E783" s="17"/>
      <c r="F783" s="17">
        <f t="shared" si="24"/>
        <v>11.920312305280799</v>
      </c>
      <c r="G783" s="17">
        <v>384.7919114</v>
      </c>
      <c r="H783" s="17">
        <v>216.8567505</v>
      </c>
      <c r="I783" s="12" t="s">
        <v>1056</v>
      </c>
      <c r="J783" s="17">
        <v>1164.9529710249999</v>
      </c>
      <c r="K783" s="17">
        <v>1430.2597052014351</v>
      </c>
    </row>
    <row r="784" spans="1:11" x14ac:dyDescent="0.25">
      <c r="A784" s="19">
        <f t="shared" si="25"/>
        <v>779</v>
      </c>
      <c r="B784" s="19">
        <v>86499</v>
      </c>
      <c r="C784" s="20" t="s">
        <v>289</v>
      </c>
      <c r="D784" s="17">
        <v>16.7217515469872</v>
      </c>
      <c r="E784" s="17"/>
      <c r="F784" s="17">
        <f t="shared" si="24"/>
        <v>16.7217515469872</v>
      </c>
      <c r="G784" s="17">
        <v>775.23508890000005</v>
      </c>
      <c r="H784" s="17">
        <v>278.7027516</v>
      </c>
      <c r="I784" s="12" t="s">
        <v>1056</v>
      </c>
      <c r="J784" s="17">
        <v>1920.0895339000001</v>
      </c>
      <c r="K784" s="17">
        <v>1997.8972923356771</v>
      </c>
    </row>
    <row r="785" spans="1:11" x14ac:dyDescent="0.25">
      <c r="A785" s="19">
        <f t="shared" si="25"/>
        <v>780</v>
      </c>
      <c r="B785" s="19">
        <v>86502</v>
      </c>
      <c r="C785" s="20" t="s">
        <v>305</v>
      </c>
      <c r="D785" s="17">
        <v>9.4725791193001996</v>
      </c>
      <c r="E785" s="17"/>
      <c r="F785" s="17">
        <f t="shared" si="24"/>
        <v>9.4725791193001996</v>
      </c>
      <c r="G785" s="17">
        <v>225.34137179999999</v>
      </c>
      <c r="H785" s="17">
        <v>-119.0036527</v>
      </c>
      <c r="I785" s="12" t="s">
        <v>1056</v>
      </c>
      <c r="J785" s="17">
        <v>1081.3176603166667</v>
      </c>
      <c r="K785" s="17">
        <v>985.51483839519301</v>
      </c>
    </row>
    <row r="786" spans="1:11" x14ac:dyDescent="0.25">
      <c r="A786" s="19">
        <f t="shared" si="25"/>
        <v>781</v>
      </c>
      <c r="B786" s="19">
        <v>86724</v>
      </c>
      <c r="C786" s="20" t="s">
        <v>957</v>
      </c>
      <c r="D786" s="17">
        <v>7.2471211967966997</v>
      </c>
      <c r="E786" s="17"/>
      <c r="F786" s="17">
        <f t="shared" si="24"/>
        <v>7.2471211967966997</v>
      </c>
      <c r="G786" s="17">
        <v>477.05874549999999</v>
      </c>
      <c r="H786" s="17">
        <v>278.93324840000002</v>
      </c>
      <c r="I786" s="12" t="s">
        <v>1056</v>
      </c>
      <c r="J786" s="17">
        <v>713.18594814999994</v>
      </c>
      <c r="K786" s="17">
        <v>893.827931421588</v>
      </c>
    </row>
    <row r="787" spans="1:11" x14ac:dyDescent="0.25">
      <c r="A787" s="19">
        <f t="shared" si="25"/>
        <v>782</v>
      </c>
      <c r="B787" s="19">
        <v>86800</v>
      </c>
      <c r="C787" s="20" t="s">
        <v>226</v>
      </c>
      <c r="D787" s="17">
        <v>28.704679560655002</v>
      </c>
      <c r="E787" s="17"/>
      <c r="F787" s="17">
        <f t="shared" si="24"/>
        <v>28.704679560655002</v>
      </c>
      <c r="G787" s="17">
        <v>4803.9724796999999</v>
      </c>
      <c r="H787" s="17">
        <v>249.687256493185</v>
      </c>
      <c r="I787" s="12" t="s">
        <v>1056</v>
      </c>
      <c r="J787" s="17">
        <v>3111.1947418083332</v>
      </c>
      <c r="K787" s="17">
        <v>3071.464361458151</v>
      </c>
    </row>
    <row r="788" spans="1:11" x14ac:dyDescent="0.25">
      <c r="A788" s="19">
        <f t="shared" si="25"/>
        <v>783</v>
      </c>
      <c r="B788" s="19">
        <v>86807</v>
      </c>
      <c r="C788" s="20" t="s">
        <v>508</v>
      </c>
      <c r="D788" s="17">
        <v>4.5141299993246005</v>
      </c>
      <c r="E788" s="17"/>
      <c r="F788" s="17">
        <f t="shared" si="24"/>
        <v>4.5141299993246005</v>
      </c>
      <c r="G788" s="17">
        <v>116.23790030000001</v>
      </c>
      <c r="H788" s="17">
        <v>44.142213099999999</v>
      </c>
      <c r="I788" s="12" t="s">
        <v>1056</v>
      </c>
      <c r="J788" s="17">
        <v>333.87400615000001</v>
      </c>
      <c r="K788" s="17">
        <v>346.992307158963</v>
      </c>
    </row>
    <row r="789" spans="1:11" x14ac:dyDescent="0.25">
      <c r="A789" s="19">
        <f t="shared" si="25"/>
        <v>784</v>
      </c>
      <c r="B789" s="19">
        <v>86871</v>
      </c>
      <c r="C789" s="20" t="s">
        <v>738</v>
      </c>
      <c r="D789" s="17">
        <v>7.1778525230499</v>
      </c>
      <c r="E789" s="17"/>
      <c r="F789" s="17">
        <f t="shared" si="24"/>
        <v>7.1778525230499</v>
      </c>
      <c r="G789" s="17">
        <v>297.11706720000001</v>
      </c>
      <c r="H789" s="17">
        <v>-42.855476099999997</v>
      </c>
      <c r="I789" s="12" t="s">
        <v>1056</v>
      </c>
      <c r="J789" s="17">
        <v>700.98593597499996</v>
      </c>
      <c r="K789" s="17">
        <v>635.20353315568195</v>
      </c>
    </row>
    <row r="790" spans="1:11" x14ac:dyDescent="0.25">
      <c r="A790" s="19">
        <f t="shared" si="25"/>
        <v>785</v>
      </c>
      <c r="B790" s="19">
        <v>86901</v>
      </c>
      <c r="C790" s="20" t="s">
        <v>509</v>
      </c>
      <c r="D790" s="17">
        <v>1.2623871842568</v>
      </c>
      <c r="E790" s="17"/>
      <c r="F790" s="17">
        <f t="shared" si="24"/>
        <v>1.2623871842568</v>
      </c>
      <c r="G790" s="17">
        <v>25</v>
      </c>
      <c r="H790" s="17">
        <v>19.444660785187999</v>
      </c>
      <c r="I790" s="12" t="s">
        <v>1056</v>
      </c>
      <c r="J790" s="17">
        <v>101.64226660833334</v>
      </c>
      <c r="K790" s="17">
        <v>105.96972834496999</v>
      </c>
    </row>
    <row r="791" spans="1:11" x14ac:dyDescent="0.25">
      <c r="A791" s="19">
        <f t="shared" si="25"/>
        <v>786</v>
      </c>
      <c r="B791" s="19">
        <v>86906</v>
      </c>
      <c r="C791" s="20" t="s">
        <v>227</v>
      </c>
      <c r="D791" s="17">
        <v>16.529742004244699</v>
      </c>
      <c r="E791" s="17"/>
      <c r="F791" s="17">
        <f t="shared" si="24"/>
        <v>16.529742004244699</v>
      </c>
      <c r="G791" s="17">
        <v>1899.4298094999999</v>
      </c>
      <c r="H791" s="17">
        <v>462.05471219999998</v>
      </c>
      <c r="I791" s="12" t="s">
        <v>1056</v>
      </c>
      <c r="J791" s="17">
        <v>3434.3757445249998</v>
      </c>
      <c r="K791" s="17">
        <v>3741.4486506859998</v>
      </c>
    </row>
    <row r="792" spans="1:11" x14ac:dyDescent="0.25">
      <c r="A792" s="19">
        <f t="shared" si="25"/>
        <v>787</v>
      </c>
      <c r="B792" s="19">
        <v>87087</v>
      </c>
      <c r="C792" s="20" t="s">
        <v>510</v>
      </c>
      <c r="D792" s="17">
        <v>49.368411142932501</v>
      </c>
      <c r="E792" s="17"/>
      <c r="F792" s="17">
        <f t="shared" si="24"/>
        <v>49.368411142932501</v>
      </c>
      <c r="G792" s="17">
        <v>1274.741743</v>
      </c>
      <c r="H792" s="17">
        <v>797.66327171657895</v>
      </c>
      <c r="I792" s="12" t="s">
        <v>1056</v>
      </c>
      <c r="J792" s="17">
        <v>3730.6915081249999</v>
      </c>
      <c r="K792" s="17">
        <v>4033.3238399787301</v>
      </c>
    </row>
    <row r="793" spans="1:11" x14ac:dyDescent="0.25">
      <c r="A793" s="19">
        <f t="shared" si="25"/>
        <v>788</v>
      </c>
      <c r="B793" s="19">
        <v>87145</v>
      </c>
      <c r="C793" s="20" t="s">
        <v>739</v>
      </c>
      <c r="D793" s="17">
        <v>0.64114478384439999</v>
      </c>
      <c r="E793" s="17"/>
      <c r="F793" s="17">
        <f t="shared" si="24"/>
        <v>0.64114478384439999</v>
      </c>
      <c r="G793" s="17">
        <v>81.565033799999995</v>
      </c>
      <c r="H793" s="17">
        <v>21.467126400000001</v>
      </c>
      <c r="I793" s="12" t="s">
        <v>1056</v>
      </c>
      <c r="J793" s="17">
        <v>92.988515958333323</v>
      </c>
      <c r="K793" s="17">
        <v>121.618251614947</v>
      </c>
    </row>
    <row r="794" spans="1:11" x14ac:dyDescent="0.25">
      <c r="A794" s="19">
        <f t="shared" si="25"/>
        <v>789</v>
      </c>
      <c r="B794" s="19">
        <v>87332</v>
      </c>
      <c r="C794" s="20" t="s">
        <v>511</v>
      </c>
      <c r="D794" s="17">
        <v>0</v>
      </c>
      <c r="E794" s="17"/>
      <c r="F794" s="17">
        <f t="shared" si="24"/>
        <v>0</v>
      </c>
      <c r="G794" s="17">
        <v>0</v>
      </c>
      <c r="H794" s="17">
        <v>0</v>
      </c>
      <c r="I794" s="12" t="s">
        <v>1056</v>
      </c>
      <c r="J794" s="17">
        <v>0</v>
      </c>
      <c r="K794" s="17">
        <v>0</v>
      </c>
    </row>
    <row r="795" spans="1:11" x14ac:dyDescent="0.25">
      <c r="A795" s="19">
        <f t="shared" si="25"/>
        <v>790</v>
      </c>
      <c r="B795" s="19">
        <v>87401</v>
      </c>
      <c r="C795" s="20" t="s">
        <v>958</v>
      </c>
      <c r="D795" s="17">
        <v>0</v>
      </c>
      <c r="E795" s="17"/>
      <c r="F795" s="17">
        <f t="shared" si="24"/>
        <v>0</v>
      </c>
      <c r="G795" s="17">
        <v>0</v>
      </c>
      <c r="H795" s="17">
        <v>-2.7952159999999999</v>
      </c>
      <c r="I795" s="12" t="s">
        <v>1056</v>
      </c>
      <c r="J795" s="17">
        <v>1.1214694333333333</v>
      </c>
      <c r="K795" s="17">
        <v>0</v>
      </c>
    </row>
    <row r="796" spans="1:11" x14ac:dyDescent="0.25">
      <c r="A796" s="19">
        <f t="shared" si="25"/>
        <v>791</v>
      </c>
      <c r="B796" s="19">
        <v>87527</v>
      </c>
      <c r="C796" s="20" t="s">
        <v>512</v>
      </c>
      <c r="D796" s="17">
        <v>11.2838970422368</v>
      </c>
      <c r="E796" s="17"/>
      <c r="F796" s="17">
        <f t="shared" si="24"/>
        <v>11.2838970422368</v>
      </c>
      <c r="G796" s="17">
        <v>343.89784539999999</v>
      </c>
      <c r="H796" s="17">
        <v>-91.265678399999999</v>
      </c>
      <c r="I796" s="12" t="s">
        <v>1056</v>
      </c>
      <c r="J796" s="17">
        <v>924.66541438333331</v>
      </c>
      <c r="K796" s="17">
        <v>887.08531253381796</v>
      </c>
    </row>
    <row r="797" spans="1:11" x14ac:dyDescent="0.25">
      <c r="A797" s="19">
        <f t="shared" si="25"/>
        <v>792</v>
      </c>
      <c r="B797" s="19">
        <v>87554</v>
      </c>
      <c r="C797" s="20" t="s">
        <v>361</v>
      </c>
      <c r="D797" s="17">
        <v>46.733602639636601</v>
      </c>
      <c r="E797" s="17"/>
      <c r="F797" s="17">
        <f t="shared" si="24"/>
        <v>46.733602639636601</v>
      </c>
      <c r="G797" s="17">
        <v>4499.6334662999998</v>
      </c>
      <c r="H797" s="17">
        <v>442.426865610812</v>
      </c>
      <c r="I797" s="12" t="s">
        <v>1056</v>
      </c>
      <c r="J797" s="17">
        <v>7946.9324251833332</v>
      </c>
      <c r="K797" s="17">
        <v>11417.181286442195</v>
      </c>
    </row>
    <row r="798" spans="1:11" x14ac:dyDescent="0.25">
      <c r="A798" s="19">
        <f t="shared" si="25"/>
        <v>793</v>
      </c>
      <c r="B798" s="19">
        <v>87755</v>
      </c>
      <c r="C798" s="20" t="s">
        <v>959</v>
      </c>
      <c r="D798" s="17">
        <v>0</v>
      </c>
      <c r="E798" s="17"/>
      <c r="F798" s="17">
        <f t="shared" si="24"/>
        <v>0</v>
      </c>
      <c r="G798" s="17">
        <v>0</v>
      </c>
      <c r="H798" s="17">
        <v>0</v>
      </c>
      <c r="I798" s="12" t="s">
        <v>1056</v>
      </c>
      <c r="J798" s="17">
        <v>0</v>
      </c>
      <c r="K798" s="17">
        <v>0</v>
      </c>
    </row>
    <row r="799" spans="1:11" x14ac:dyDescent="0.25">
      <c r="A799" s="19">
        <f t="shared" si="25"/>
        <v>794</v>
      </c>
      <c r="B799" s="19">
        <v>87761</v>
      </c>
      <c r="C799" s="20" t="s">
        <v>513</v>
      </c>
      <c r="D799" s="17">
        <v>6.0508549466704009</v>
      </c>
      <c r="E799" s="17"/>
      <c r="F799" s="17">
        <f t="shared" si="24"/>
        <v>6.0508549466704009</v>
      </c>
      <c r="G799" s="17">
        <v>182.1341319</v>
      </c>
      <c r="H799" s="17">
        <v>-8.8069089999999992</v>
      </c>
      <c r="I799" s="12" t="s">
        <v>1056</v>
      </c>
      <c r="J799" s="17">
        <v>542.37816650833338</v>
      </c>
      <c r="K799" s="17">
        <v>519.31551781450503</v>
      </c>
    </row>
    <row r="800" spans="1:11" x14ac:dyDescent="0.25">
      <c r="A800" s="19">
        <f t="shared" si="25"/>
        <v>795</v>
      </c>
      <c r="B800" s="19">
        <v>87977</v>
      </c>
      <c r="C800" s="20" t="s">
        <v>228</v>
      </c>
      <c r="D800" s="17">
        <v>1111.4403024444657</v>
      </c>
      <c r="E800" s="17"/>
      <c r="F800" s="17">
        <f t="shared" si="24"/>
        <v>1111.4403024444657</v>
      </c>
      <c r="G800" s="17">
        <v>18450068.2307183</v>
      </c>
      <c r="H800" s="17">
        <v>52990.959987304275</v>
      </c>
      <c r="I800" s="12" t="s">
        <v>1055</v>
      </c>
      <c r="J800" s="17">
        <v>279651.05001168331</v>
      </c>
      <c r="K800" s="17">
        <v>247898.98713617792</v>
      </c>
    </row>
    <row r="801" spans="1:11" x14ac:dyDescent="0.25">
      <c r="A801" s="19">
        <f t="shared" si="25"/>
        <v>796</v>
      </c>
      <c r="B801" s="19">
        <v>87995</v>
      </c>
      <c r="C801" s="20" t="s">
        <v>960</v>
      </c>
      <c r="D801" s="17">
        <v>1.6003013468546001</v>
      </c>
      <c r="E801" s="17"/>
      <c r="F801" s="17">
        <f t="shared" si="24"/>
        <v>1.6003013468546001</v>
      </c>
      <c r="G801" s="17">
        <v>103.1</v>
      </c>
      <c r="H801" s="17">
        <v>102.8387858</v>
      </c>
      <c r="I801" s="12" t="s">
        <v>1056</v>
      </c>
      <c r="J801" s="17">
        <v>122.24061459166666</v>
      </c>
      <c r="K801" s="17">
        <v>171.72316503764</v>
      </c>
    </row>
    <row r="802" spans="1:11" x14ac:dyDescent="0.25">
      <c r="A802" s="19">
        <f t="shared" si="25"/>
        <v>797</v>
      </c>
      <c r="B802" s="19">
        <v>88200</v>
      </c>
      <c r="C802" s="20" t="s">
        <v>740</v>
      </c>
      <c r="D802" s="17">
        <v>62.130638268930099</v>
      </c>
      <c r="E802" s="17"/>
      <c r="F802" s="17">
        <f t="shared" si="24"/>
        <v>62.130638268930099</v>
      </c>
      <c r="G802" s="17">
        <v>1515.0032302</v>
      </c>
      <c r="H802" s="17">
        <v>380.55163290000002</v>
      </c>
      <c r="I802" s="12" t="s">
        <v>1056</v>
      </c>
      <c r="J802" s="17">
        <v>3882.8258762249998</v>
      </c>
      <c r="K802" s="17">
        <v>3920.9857235222362</v>
      </c>
    </row>
    <row r="803" spans="1:11" x14ac:dyDescent="0.25">
      <c r="A803" s="19">
        <f t="shared" si="25"/>
        <v>798</v>
      </c>
      <c r="B803" s="19">
        <v>88450</v>
      </c>
      <c r="C803" s="20" t="s">
        <v>514</v>
      </c>
      <c r="D803" s="17">
        <v>66.895843292127907</v>
      </c>
      <c r="E803" s="17"/>
      <c r="F803" s="17">
        <f t="shared" si="24"/>
        <v>66.895843292127907</v>
      </c>
      <c r="G803" s="17">
        <v>148.78951319999999</v>
      </c>
      <c r="H803" s="17">
        <v>-15398.432533900001</v>
      </c>
      <c r="I803" s="12" t="s">
        <v>1056</v>
      </c>
      <c r="J803" s="17">
        <v>5192.1786062416668</v>
      </c>
      <c r="K803" s="17">
        <v>641.34461879889795</v>
      </c>
    </row>
    <row r="804" spans="1:11" x14ac:dyDescent="0.25">
      <c r="A804" s="19">
        <f t="shared" si="25"/>
        <v>799</v>
      </c>
      <c r="B804" s="19">
        <v>88704</v>
      </c>
      <c r="C804" s="20" t="s">
        <v>515</v>
      </c>
      <c r="D804" s="17">
        <v>16.404955752902403</v>
      </c>
      <c r="E804" s="17"/>
      <c r="F804" s="17">
        <f t="shared" si="24"/>
        <v>16.404955752902403</v>
      </c>
      <c r="G804" s="17">
        <v>690.42241779999995</v>
      </c>
      <c r="H804" s="17">
        <v>457.97427800000003</v>
      </c>
      <c r="I804" s="12" t="s">
        <v>1056</v>
      </c>
      <c r="J804" s="17">
        <v>2434.5941683916667</v>
      </c>
      <c r="K804" s="17">
        <v>2756.903390127618</v>
      </c>
    </row>
    <row r="805" spans="1:11" x14ac:dyDescent="0.25">
      <c r="A805" s="19">
        <f t="shared" si="25"/>
        <v>800</v>
      </c>
      <c r="B805" s="19">
        <v>88852</v>
      </c>
      <c r="C805" s="20" t="s">
        <v>516</v>
      </c>
      <c r="D805" s="17">
        <v>0.16691005691359997</v>
      </c>
      <c r="E805" s="17"/>
      <c r="F805" s="17">
        <f t="shared" si="24"/>
        <v>0.16691005691359997</v>
      </c>
      <c r="G805" s="17">
        <v>11.6333713</v>
      </c>
      <c r="H805" s="17">
        <v>1.5536702</v>
      </c>
      <c r="I805" s="12" t="s">
        <v>1056</v>
      </c>
      <c r="J805" s="17">
        <v>19.019749924999999</v>
      </c>
      <c r="K805" s="17">
        <v>19.734695548106998</v>
      </c>
    </row>
    <row r="806" spans="1:11" x14ac:dyDescent="0.25">
      <c r="A806" s="19">
        <f t="shared" si="25"/>
        <v>801</v>
      </c>
      <c r="B806" s="19">
        <v>88970</v>
      </c>
      <c r="C806" s="20" t="s">
        <v>741</v>
      </c>
      <c r="D806" s="17">
        <v>0.907625845993</v>
      </c>
      <c r="E806" s="17"/>
      <c r="F806" s="17">
        <f t="shared" si="24"/>
        <v>0.907625845993</v>
      </c>
      <c r="G806" s="17">
        <v>43.699333199999998</v>
      </c>
      <c r="H806" s="17">
        <v>30.956911900000001</v>
      </c>
      <c r="I806" s="12" t="s">
        <v>1056</v>
      </c>
      <c r="J806" s="17">
        <v>61.201862650000002</v>
      </c>
      <c r="K806" s="17">
        <v>79.650610911032999</v>
      </c>
    </row>
    <row r="807" spans="1:11" x14ac:dyDescent="0.25">
      <c r="A807" s="19">
        <f t="shared" si="25"/>
        <v>802</v>
      </c>
      <c r="B807" s="19">
        <v>89029</v>
      </c>
      <c r="C807" s="20" t="s">
        <v>742</v>
      </c>
      <c r="D807" s="17">
        <v>0</v>
      </c>
      <c r="E807" s="17"/>
      <c r="F807" s="17">
        <f t="shared" si="24"/>
        <v>0</v>
      </c>
      <c r="G807" s="17">
        <v>0</v>
      </c>
      <c r="H807" s="17">
        <v>0</v>
      </c>
      <c r="I807" s="12" t="s">
        <v>1056</v>
      </c>
      <c r="J807" s="17">
        <v>0</v>
      </c>
      <c r="K807" s="17">
        <v>0</v>
      </c>
    </row>
    <row r="808" spans="1:11" x14ac:dyDescent="0.25">
      <c r="A808" s="19">
        <f t="shared" si="25"/>
        <v>803</v>
      </c>
      <c r="B808" s="19">
        <v>89261</v>
      </c>
      <c r="C808" s="20" t="s">
        <v>294</v>
      </c>
      <c r="D808" s="17">
        <v>19.240558782475901</v>
      </c>
      <c r="E808" s="17"/>
      <c r="F808" s="17">
        <f t="shared" si="24"/>
        <v>19.240558782475901</v>
      </c>
      <c r="G808" s="17">
        <v>4864.2568609999998</v>
      </c>
      <c r="H808" s="17">
        <v>-7127.7298499999997</v>
      </c>
      <c r="I808" s="12" t="s">
        <v>1056</v>
      </c>
      <c r="J808" s="17">
        <v>1931.4340875749999</v>
      </c>
      <c r="K808" s="17">
        <v>248.11315252435199</v>
      </c>
    </row>
    <row r="809" spans="1:11" x14ac:dyDescent="0.25">
      <c r="A809" s="19">
        <f t="shared" si="25"/>
        <v>804</v>
      </c>
      <c r="B809" s="19">
        <v>89299</v>
      </c>
      <c r="C809" s="20" t="s">
        <v>295</v>
      </c>
      <c r="D809" s="17">
        <v>15.453371340323901</v>
      </c>
      <c r="E809" s="17"/>
      <c r="F809" s="17">
        <f t="shared" si="24"/>
        <v>15.453371340323901</v>
      </c>
      <c r="G809" s="17">
        <v>553.46</v>
      </c>
      <c r="H809" s="17">
        <v>548.66389409999999</v>
      </c>
      <c r="I809" s="12" t="s">
        <v>1056</v>
      </c>
      <c r="J809" s="17">
        <v>422.52673124166665</v>
      </c>
      <c r="K809" s="17">
        <v>586.632063881568</v>
      </c>
    </row>
    <row r="810" spans="1:11" x14ac:dyDescent="0.25">
      <c r="A810" s="19">
        <f t="shared" si="25"/>
        <v>805</v>
      </c>
      <c r="B810" s="19">
        <v>89368</v>
      </c>
      <c r="C810" s="20" t="s">
        <v>229</v>
      </c>
      <c r="D810" s="17">
        <v>1.7652869323891001</v>
      </c>
      <c r="E810" s="17"/>
      <c r="F810" s="17">
        <f t="shared" si="24"/>
        <v>1.7652869323891001</v>
      </c>
      <c r="G810" s="17">
        <v>284.61034799999999</v>
      </c>
      <c r="H810" s="17">
        <v>111.0348109</v>
      </c>
      <c r="I810" s="12" t="s">
        <v>1056</v>
      </c>
      <c r="J810" s="17">
        <v>230.34558830833336</v>
      </c>
      <c r="K810" s="17">
        <v>317.14046393088898</v>
      </c>
    </row>
    <row r="811" spans="1:11" x14ac:dyDescent="0.25">
      <c r="A811" s="19">
        <f t="shared" si="25"/>
        <v>806</v>
      </c>
      <c r="B811" s="19">
        <v>89485</v>
      </c>
      <c r="C811" s="20" t="s">
        <v>743</v>
      </c>
      <c r="D811" s="17">
        <v>13.488656871513601</v>
      </c>
      <c r="E811" s="17"/>
      <c r="F811" s="17">
        <f t="shared" si="24"/>
        <v>13.488656871513601</v>
      </c>
      <c r="G811" s="17">
        <v>240</v>
      </c>
      <c r="H811" s="17">
        <v>-658.38848350000001</v>
      </c>
      <c r="I811" s="12" t="s">
        <v>1056</v>
      </c>
      <c r="J811" s="17">
        <v>1220.1217196333334</v>
      </c>
      <c r="K811" s="17">
        <v>716.15077170635197</v>
      </c>
    </row>
    <row r="812" spans="1:11" x14ac:dyDescent="0.25">
      <c r="A812" s="19">
        <f t="shared" si="25"/>
        <v>807</v>
      </c>
      <c r="B812" s="19">
        <v>89611</v>
      </c>
      <c r="C812" s="20" t="s">
        <v>961</v>
      </c>
      <c r="D812" s="17">
        <v>0</v>
      </c>
      <c r="E812" s="17"/>
      <c r="F812" s="17">
        <f t="shared" si="24"/>
        <v>0</v>
      </c>
      <c r="G812" s="17">
        <v>0</v>
      </c>
      <c r="H812" s="17">
        <v>-1.0067577999999999</v>
      </c>
      <c r="I812" s="12" t="s">
        <v>1056</v>
      </c>
      <c r="J812" s="17">
        <v>6.5235950000000001E-2</v>
      </c>
      <c r="K812" s="17">
        <v>0</v>
      </c>
    </row>
    <row r="813" spans="1:11" x14ac:dyDescent="0.25">
      <c r="A813" s="19">
        <f t="shared" si="25"/>
        <v>808</v>
      </c>
      <c r="B813" s="19">
        <v>89738</v>
      </c>
      <c r="C813" s="20" t="s">
        <v>230</v>
      </c>
      <c r="D813" s="17">
        <v>17.091683898799502</v>
      </c>
      <c r="E813" s="17"/>
      <c r="F813" s="17">
        <f t="shared" si="24"/>
        <v>17.091683898799502</v>
      </c>
      <c r="G813" s="17">
        <v>440.18821259999999</v>
      </c>
      <c r="H813" s="17">
        <v>11.785169099999999</v>
      </c>
      <c r="I813" s="12" t="s">
        <v>1056</v>
      </c>
      <c r="J813" s="17">
        <v>2006.3813046749999</v>
      </c>
      <c r="K813" s="17">
        <v>1891.8265126948361</v>
      </c>
    </row>
    <row r="814" spans="1:11" x14ac:dyDescent="0.25">
      <c r="A814" s="19">
        <f t="shared" si="25"/>
        <v>809</v>
      </c>
      <c r="B814" s="19">
        <v>90064</v>
      </c>
      <c r="C814" s="20" t="s">
        <v>362</v>
      </c>
      <c r="D814" s="17">
        <v>6.0708687033582001</v>
      </c>
      <c r="E814" s="17"/>
      <c r="F814" s="17">
        <f t="shared" si="24"/>
        <v>6.0708687033582001</v>
      </c>
      <c r="G814" s="17">
        <v>354.48955569999998</v>
      </c>
      <c r="H814" s="17">
        <v>27.218133300000002</v>
      </c>
      <c r="I814" s="12" t="s">
        <v>1056</v>
      </c>
      <c r="J814" s="17">
        <v>702.44769308333332</v>
      </c>
      <c r="K814" s="17">
        <v>719.07583844654403</v>
      </c>
    </row>
    <row r="815" spans="1:11" x14ac:dyDescent="0.25">
      <c r="A815" s="19">
        <f t="shared" si="25"/>
        <v>810</v>
      </c>
      <c r="B815" s="19">
        <v>90538</v>
      </c>
      <c r="C815" s="20" t="s">
        <v>744</v>
      </c>
      <c r="D815" s="17">
        <v>4.6350829187980001</v>
      </c>
      <c r="E815" s="17"/>
      <c r="F815" s="17">
        <f t="shared" si="24"/>
        <v>4.6350829187980001</v>
      </c>
      <c r="G815" s="17">
        <v>147.92738309999999</v>
      </c>
      <c r="H815" s="17">
        <v>114.32172300000001</v>
      </c>
      <c r="I815" s="12" t="s">
        <v>1056</v>
      </c>
      <c r="J815" s="17">
        <v>434.45187965000002</v>
      </c>
      <c r="K815" s="17">
        <v>501.85798633041401</v>
      </c>
    </row>
    <row r="816" spans="1:11" x14ac:dyDescent="0.25">
      <c r="A816" s="19">
        <f t="shared" si="25"/>
        <v>811</v>
      </c>
      <c r="B816" s="19">
        <v>90539</v>
      </c>
      <c r="C816" s="20" t="s">
        <v>231</v>
      </c>
      <c r="D816" s="17">
        <v>0.65097957604659995</v>
      </c>
      <c r="E816" s="17"/>
      <c r="F816" s="17">
        <f t="shared" si="24"/>
        <v>0.65097957604659995</v>
      </c>
      <c r="G816" s="17">
        <v>255.80335719999999</v>
      </c>
      <c r="H816" s="17">
        <v>-192.81489149999999</v>
      </c>
      <c r="I816" s="12" t="s">
        <v>1056</v>
      </c>
      <c r="J816" s="17">
        <v>295.48632889999999</v>
      </c>
      <c r="K816" s="17">
        <v>439.599076044279</v>
      </c>
    </row>
    <row r="817" spans="1:11" x14ac:dyDescent="0.25">
      <c r="A817" s="19">
        <f t="shared" si="25"/>
        <v>812</v>
      </c>
      <c r="B817" s="19">
        <v>90577</v>
      </c>
      <c r="C817" s="20" t="s">
        <v>962</v>
      </c>
      <c r="D817" s="17">
        <v>5.6589621096583</v>
      </c>
      <c r="E817" s="17"/>
      <c r="F817" s="17">
        <f t="shared" si="24"/>
        <v>5.6589621096583</v>
      </c>
      <c r="G817" s="17">
        <v>88.293725499999994</v>
      </c>
      <c r="H817" s="17">
        <v>-55.805638000000002</v>
      </c>
      <c r="I817" s="12" t="s">
        <v>1056</v>
      </c>
      <c r="J817" s="17">
        <v>380.73103968333339</v>
      </c>
      <c r="K817" s="17">
        <v>350.27057546826398</v>
      </c>
    </row>
    <row r="818" spans="1:11" x14ac:dyDescent="0.25">
      <c r="A818" s="19">
        <f t="shared" si="25"/>
        <v>813</v>
      </c>
      <c r="B818" s="19">
        <v>90746</v>
      </c>
      <c r="C818" s="20" t="s">
        <v>745</v>
      </c>
      <c r="D818" s="17">
        <v>0.34158788215649999</v>
      </c>
      <c r="E818" s="17"/>
      <c r="F818" s="17">
        <f t="shared" si="24"/>
        <v>0.34158788215649999</v>
      </c>
      <c r="G818" s="17">
        <v>34.276785099999998</v>
      </c>
      <c r="H818" s="17">
        <v>18.013112899999999</v>
      </c>
      <c r="I818" s="12" t="s">
        <v>1056</v>
      </c>
      <c r="J818" s="17">
        <v>43.073652683333329</v>
      </c>
      <c r="K818" s="17">
        <v>54.578202537288</v>
      </c>
    </row>
    <row r="819" spans="1:11" x14ac:dyDescent="0.25">
      <c r="A819" s="19">
        <f t="shared" si="25"/>
        <v>814</v>
      </c>
      <c r="B819" s="19">
        <v>90748</v>
      </c>
      <c r="C819" s="20" t="s">
        <v>963</v>
      </c>
      <c r="D819" s="17">
        <v>9.7612270084492003</v>
      </c>
      <c r="E819" s="17"/>
      <c r="F819" s="17">
        <f t="shared" si="24"/>
        <v>9.7612270084492003</v>
      </c>
      <c r="G819" s="17">
        <v>181.46976900000001</v>
      </c>
      <c r="H819" s="17">
        <v>-1.1631305999999999</v>
      </c>
      <c r="I819" s="12" t="s">
        <v>1056</v>
      </c>
      <c r="J819" s="17">
        <v>1224.9310504083335</v>
      </c>
      <c r="K819" s="17">
        <v>1216.3182306600299</v>
      </c>
    </row>
    <row r="820" spans="1:11" x14ac:dyDescent="0.25">
      <c r="A820" s="19">
        <f t="shared" si="25"/>
        <v>815</v>
      </c>
      <c r="B820" s="19">
        <v>90793</v>
      </c>
      <c r="C820" s="20" t="s">
        <v>517</v>
      </c>
      <c r="D820" s="17">
        <v>0</v>
      </c>
      <c r="E820" s="17"/>
      <c r="F820" s="17">
        <f t="shared" si="24"/>
        <v>0</v>
      </c>
      <c r="G820" s="17">
        <v>0</v>
      </c>
      <c r="H820" s="17">
        <v>0</v>
      </c>
      <c r="I820" s="12" t="s">
        <v>1056</v>
      </c>
      <c r="J820" s="17">
        <v>0</v>
      </c>
      <c r="K820" s="17">
        <v>0</v>
      </c>
    </row>
    <row r="821" spans="1:11" x14ac:dyDescent="0.25">
      <c r="A821" s="19">
        <f t="shared" si="25"/>
        <v>816</v>
      </c>
      <c r="B821" s="19">
        <v>90796</v>
      </c>
      <c r="C821" s="20" t="s">
        <v>233</v>
      </c>
      <c r="D821" s="17">
        <v>10.5737032521731</v>
      </c>
      <c r="E821" s="17"/>
      <c r="F821" s="17">
        <f t="shared" si="24"/>
        <v>10.5737032521731</v>
      </c>
      <c r="G821" s="17">
        <v>51010.795305699998</v>
      </c>
      <c r="H821" s="17">
        <v>259.2970967</v>
      </c>
      <c r="I821" s="12" t="s">
        <v>1056</v>
      </c>
      <c r="J821" s="17">
        <v>1117.8512099249999</v>
      </c>
      <c r="K821" s="17">
        <v>1109.5428043015229</v>
      </c>
    </row>
    <row r="822" spans="1:11" x14ac:dyDescent="0.25">
      <c r="A822" s="19">
        <f t="shared" si="25"/>
        <v>817</v>
      </c>
      <c r="B822" s="19">
        <v>90876</v>
      </c>
      <c r="C822" s="20" t="s">
        <v>746</v>
      </c>
      <c r="D822" s="17">
        <v>3.2042394361290998</v>
      </c>
      <c r="E822" s="17"/>
      <c r="F822" s="17">
        <f t="shared" si="24"/>
        <v>3.2042394361290998</v>
      </c>
      <c r="G822" s="17">
        <v>289.11377540000001</v>
      </c>
      <c r="H822" s="17">
        <v>32.8200255</v>
      </c>
      <c r="I822" s="12" t="s">
        <v>1056</v>
      </c>
      <c r="J822" s="17">
        <v>318.24523494166669</v>
      </c>
      <c r="K822" s="17">
        <v>309.86199547673601</v>
      </c>
    </row>
    <row r="823" spans="1:11" x14ac:dyDescent="0.25">
      <c r="A823" s="19">
        <f t="shared" si="25"/>
        <v>818</v>
      </c>
      <c r="B823" s="19">
        <v>91019</v>
      </c>
      <c r="C823" s="20" t="s">
        <v>518</v>
      </c>
      <c r="D823" s="17">
        <v>9.883246035771899</v>
      </c>
      <c r="E823" s="17"/>
      <c r="F823" s="17">
        <f t="shared" si="24"/>
        <v>9.883246035771899</v>
      </c>
      <c r="G823" s="17">
        <v>514.52257840000004</v>
      </c>
      <c r="H823" s="17">
        <v>144.476462</v>
      </c>
      <c r="I823" s="12" t="s">
        <v>1056</v>
      </c>
      <c r="J823" s="17">
        <v>1024.4241860916668</v>
      </c>
      <c r="K823" s="17">
        <v>1094.188413919439</v>
      </c>
    </row>
    <row r="824" spans="1:11" x14ac:dyDescent="0.25">
      <c r="A824" s="19">
        <f t="shared" si="25"/>
        <v>819</v>
      </c>
      <c r="B824" s="19">
        <v>91896</v>
      </c>
      <c r="C824" s="20" t="s">
        <v>747</v>
      </c>
      <c r="D824" s="17">
        <v>8.1308487335061006</v>
      </c>
      <c r="E824" s="17"/>
      <c r="F824" s="17">
        <f t="shared" si="24"/>
        <v>8.1308487335061006</v>
      </c>
      <c r="G824" s="17">
        <v>492.67436229999998</v>
      </c>
      <c r="H824" s="17">
        <v>280.92635113432198</v>
      </c>
      <c r="I824" s="12" t="s">
        <v>1056</v>
      </c>
      <c r="J824" s="17">
        <v>824.34587486666669</v>
      </c>
      <c r="K824" s="17">
        <v>938.13781204113002</v>
      </c>
    </row>
    <row r="825" spans="1:11" x14ac:dyDescent="0.25">
      <c r="A825" s="19">
        <f t="shared" si="25"/>
        <v>820</v>
      </c>
      <c r="B825" s="19">
        <v>91899</v>
      </c>
      <c r="C825" s="20" t="s">
        <v>964</v>
      </c>
      <c r="D825" s="17">
        <v>0</v>
      </c>
      <c r="E825" s="17"/>
      <c r="F825" s="17">
        <f t="shared" si="24"/>
        <v>0</v>
      </c>
      <c r="G825" s="17">
        <v>0</v>
      </c>
      <c r="H825" s="17">
        <v>0</v>
      </c>
      <c r="I825" s="12" t="s">
        <v>1056</v>
      </c>
      <c r="J825" s="17">
        <v>0</v>
      </c>
      <c r="K825" s="17">
        <v>0</v>
      </c>
    </row>
    <row r="826" spans="1:11" x14ac:dyDescent="0.25">
      <c r="A826" s="19">
        <f t="shared" si="25"/>
        <v>821</v>
      </c>
      <c r="B826" s="19">
        <v>92017</v>
      </c>
      <c r="C826" s="20" t="s">
        <v>519</v>
      </c>
      <c r="D826" s="17">
        <v>0</v>
      </c>
      <c r="E826" s="17"/>
      <c r="F826" s="17">
        <f t="shared" si="24"/>
        <v>0</v>
      </c>
      <c r="G826" s="17">
        <v>0</v>
      </c>
      <c r="H826" s="17">
        <v>0</v>
      </c>
      <c r="I826" s="12" t="s">
        <v>1056</v>
      </c>
      <c r="J826" s="17">
        <v>0</v>
      </c>
      <c r="K826" s="17">
        <v>0</v>
      </c>
    </row>
    <row r="827" spans="1:11" x14ac:dyDescent="0.25">
      <c r="A827" s="19">
        <f t="shared" si="25"/>
        <v>822</v>
      </c>
      <c r="B827" s="19">
        <v>92525</v>
      </c>
      <c r="C827" s="20" t="s">
        <v>748</v>
      </c>
      <c r="D827" s="17">
        <v>7.4652374867171005</v>
      </c>
      <c r="E827" s="17"/>
      <c r="F827" s="17">
        <f t="shared" si="24"/>
        <v>7.4652374867171005</v>
      </c>
      <c r="G827" s="17">
        <v>687.16632619999996</v>
      </c>
      <c r="H827" s="17">
        <v>82.369348599999995</v>
      </c>
      <c r="I827" s="12" t="s">
        <v>1056</v>
      </c>
      <c r="J827" s="17">
        <v>593.68810864166664</v>
      </c>
      <c r="K827" s="17">
        <v>630.17980040059103</v>
      </c>
    </row>
    <row r="828" spans="1:11" x14ac:dyDescent="0.25">
      <c r="A828" s="19">
        <f t="shared" si="25"/>
        <v>823</v>
      </c>
      <c r="B828" s="19">
        <v>92709</v>
      </c>
      <c r="C828" s="20" t="s">
        <v>520</v>
      </c>
      <c r="D828" s="17">
        <v>11.3746544485019</v>
      </c>
      <c r="E828" s="17"/>
      <c r="F828" s="17">
        <f t="shared" si="24"/>
        <v>11.3746544485019</v>
      </c>
      <c r="G828" s="17">
        <v>381.27365226003502</v>
      </c>
      <c r="H828" s="17">
        <v>-103.45761330000001</v>
      </c>
      <c r="I828" s="12" t="s">
        <v>1056</v>
      </c>
      <c r="J828" s="17">
        <v>976.16145205833334</v>
      </c>
      <c r="K828" s="17">
        <v>870.36572034057303</v>
      </c>
    </row>
    <row r="829" spans="1:11" x14ac:dyDescent="0.25">
      <c r="A829" s="19">
        <f t="shared" si="25"/>
        <v>824</v>
      </c>
      <c r="B829" s="19">
        <v>93359</v>
      </c>
      <c r="C829" s="20" t="s">
        <v>749</v>
      </c>
      <c r="D829" s="17">
        <v>0.48901129735190002</v>
      </c>
      <c r="E829" s="17"/>
      <c r="F829" s="17">
        <f t="shared" si="24"/>
        <v>0.48901129735190002</v>
      </c>
      <c r="G829" s="17">
        <v>63.094999999999999</v>
      </c>
      <c r="H829" s="17">
        <v>49.428184799999997</v>
      </c>
      <c r="I829" s="12" t="s">
        <v>1056</v>
      </c>
      <c r="J829" s="17">
        <v>62.515971450000002</v>
      </c>
      <c r="K829" s="17">
        <v>105.565581632506</v>
      </c>
    </row>
    <row r="830" spans="1:11" x14ac:dyDescent="0.25">
      <c r="A830" s="19">
        <f t="shared" si="25"/>
        <v>825</v>
      </c>
      <c r="B830" s="19">
        <v>93500</v>
      </c>
      <c r="C830" s="20" t="s">
        <v>363</v>
      </c>
      <c r="D830" s="17">
        <v>0</v>
      </c>
      <c r="E830" s="17"/>
      <c r="F830" s="17">
        <f t="shared" si="24"/>
        <v>0</v>
      </c>
      <c r="G830" s="17">
        <v>0</v>
      </c>
      <c r="H830" s="17">
        <v>0</v>
      </c>
      <c r="I830" s="12" t="s">
        <v>1056</v>
      </c>
      <c r="J830" s="17">
        <v>0</v>
      </c>
      <c r="K830" s="17">
        <v>0</v>
      </c>
    </row>
    <row r="831" spans="1:11" x14ac:dyDescent="0.25">
      <c r="A831" s="19">
        <f t="shared" si="25"/>
        <v>826</v>
      </c>
      <c r="B831" s="19">
        <v>93820</v>
      </c>
      <c r="C831" s="20" t="s">
        <v>750</v>
      </c>
      <c r="D831" s="17">
        <v>0</v>
      </c>
      <c r="E831" s="17"/>
      <c r="F831" s="17">
        <f t="shared" si="24"/>
        <v>0</v>
      </c>
      <c r="G831" s="17">
        <v>0</v>
      </c>
      <c r="H831" s="17">
        <v>0</v>
      </c>
      <c r="I831" s="12" t="s">
        <v>1056</v>
      </c>
      <c r="J831" s="17">
        <v>0</v>
      </c>
      <c r="K831" s="17">
        <v>0</v>
      </c>
    </row>
    <row r="832" spans="1:11" x14ac:dyDescent="0.25">
      <c r="A832" s="19">
        <f t="shared" si="25"/>
        <v>827</v>
      </c>
      <c r="B832" s="19">
        <v>93961</v>
      </c>
      <c r="C832" s="20" t="s">
        <v>299</v>
      </c>
      <c r="D832" s="17">
        <v>0</v>
      </c>
      <c r="E832" s="17"/>
      <c r="F832" s="17">
        <f t="shared" si="24"/>
        <v>0</v>
      </c>
      <c r="G832" s="17">
        <v>0</v>
      </c>
      <c r="H832" s="17">
        <v>0</v>
      </c>
      <c r="I832" s="12" t="s">
        <v>1056</v>
      </c>
      <c r="J832" s="17">
        <v>0</v>
      </c>
      <c r="K832" s="17">
        <v>0</v>
      </c>
    </row>
    <row r="833" spans="1:11" x14ac:dyDescent="0.25">
      <c r="A833" s="19">
        <f t="shared" si="25"/>
        <v>828</v>
      </c>
      <c r="B833" s="19">
        <v>94012</v>
      </c>
      <c r="C833" s="20" t="s">
        <v>751</v>
      </c>
      <c r="D833" s="17">
        <v>2.5736722721641003</v>
      </c>
      <c r="E833" s="17"/>
      <c r="F833" s="17">
        <f t="shared" si="24"/>
        <v>2.5736722721641003</v>
      </c>
      <c r="G833" s="17">
        <v>3.1998232999999998</v>
      </c>
      <c r="H833" s="17">
        <v>-29.879430500000002</v>
      </c>
      <c r="I833" s="12" t="s">
        <v>1056</v>
      </c>
      <c r="J833" s="17">
        <v>164.58752932499999</v>
      </c>
      <c r="K833" s="17">
        <v>151.97819482776001</v>
      </c>
    </row>
    <row r="834" spans="1:11" x14ac:dyDescent="0.25">
      <c r="A834" s="19">
        <f t="shared" si="25"/>
        <v>829</v>
      </c>
      <c r="B834" s="19">
        <v>94014</v>
      </c>
      <c r="C834" s="20" t="s">
        <v>364</v>
      </c>
      <c r="D834" s="17">
        <v>73.120064925817204</v>
      </c>
      <c r="E834" s="17"/>
      <c r="F834" s="17">
        <f t="shared" si="24"/>
        <v>73.120064925817204</v>
      </c>
      <c r="G834" s="17">
        <v>1511.6661145999999</v>
      </c>
      <c r="H834" s="17">
        <v>682.49274290662197</v>
      </c>
      <c r="I834" s="12" t="s">
        <v>1056</v>
      </c>
      <c r="J834" s="17">
        <v>5930.7835775166668</v>
      </c>
      <c r="K834" s="17">
        <v>6188.6527313203533</v>
      </c>
    </row>
    <row r="835" spans="1:11" x14ac:dyDescent="0.25">
      <c r="A835" s="19">
        <f t="shared" si="25"/>
        <v>830</v>
      </c>
      <c r="B835" s="19">
        <v>94015</v>
      </c>
      <c r="C835" s="20" t="s">
        <v>965</v>
      </c>
      <c r="D835" s="17">
        <v>5.2776916759840002</v>
      </c>
      <c r="E835" s="17"/>
      <c r="F835" s="17">
        <f t="shared" si="24"/>
        <v>5.2776916759840002</v>
      </c>
      <c r="G835" s="17">
        <v>101215</v>
      </c>
      <c r="H835" s="17">
        <v>-806.27678949999995</v>
      </c>
      <c r="I835" s="12" t="s">
        <v>1056</v>
      </c>
      <c r="J835" s="17">
        <v>11238.8573168</v>
      </c>
      <c r="K835" s="17">
        <v>0</v>
      </c>
    </row>
    <row r="836" spans="1:11" x14ac:dyDescent="0.25">
      <c r="A836" s="19">
        <f t="shared" si="25"/>
        <v>831</v>
      </c>
      <c r="B836" s="19">
        <v>94133</v>
      </c>
      <c r="C836" s="20" t="s">
        <v>752</v>
      </c>
      <c r="D836" s="17">
        <v>0</v>
      </c>
      <c r="E836" s="17"/>
      <c r="F836" s="17">
        <f t="shared" si="24"/>
        <v>0</v>
      </c>
      <c r="G836" s="17">
        <v>0</v>
      </c>
      <c r="H836" s="17">
        <v>0</v>
      </c>
      <c r="I836" s="12" t="s">
        <v>1056</v>
      </c>
      <c r="J836" s="17">
        <v>0</v>
      </c>
      <c r="K836" s="17">
        <v>0</v>
      </c>
    </row>
    <row r="837" spans="1:11" x14ac:dyDescent="0.25">
      <c r="A837" s="19">
        <f t="shared" si="25"/>
        <v>832</v>
      </c>
      <c r="B837" s="19">
        <v>94348</v>
      </c>
      <c r="C837" s="20" t="s">
        <v>365</v>
      </c>
      <c r="D837" s="17">
        <v>44.435502535346195</v>
      </c>
      <c r="E837" s="17"/>
      <c r="F837" s="17">
        <f t="shared" si="24"/>
        <v>44.435502535346195</v>
      </c>
      <c r="G837" s="17">
        <v>1484.2903223999999</v>
      </c>
      <c r="H837" s="17">
        <v>636.99726790308603</v>
      </c>
      <c r="I837" s="12" t="s">
        <v>1056</v>
      </c>
      <c r="J837" s="17">
        <v>3168.5956710083333</v>
      </c>
      <c r="K837" s="17">
        <v>3427.404335566921</v>
      </c>
    </row>
    <row r="838" spans="1:11" x14ac:dyDescent="0.25">
      <c r="A838" s="19">
        <f t="shared" si="25"/>
        <v>833</v>
      </c>
      <c r="B838" s="19">
        <v>94355</v>
      </c>
      <c r="C838" s="20" t="s">
        <v>966</v>
      </c>
      <c r="D838" s="17">
        <v>0</v>
      </c>
      <c r="E838" s="17"/>
      <c r="F838" s="17">
        <f t="shared" si="24"/>
        <v>0</v>
      </c>
      <c r="G838" s="17">
        <v>0</v>
      </c>
      <c r="H838" s="17">
        <v>0</v>
      </c>
      <c r="I838" s="12" t="s">
        <v>1056</v>
      </c>
      <c r="J838" s="17">
        <v>0</v>
      </c>
      <c r="K838" s="17">
        <v>0</v>
      </c>
    </row>
    <row r="839" spans="1:11" x14ac:dyDescent="0.25">
      <c r="A839" s="19">
        <f t="shared" si="25"/>
        <v>834</v>
      </c>
      <c r="B839" s="19">
        <v>94634</v>
      </c>
      <c r="C839" s="20" t="s">
        <v>753</v>
      </c>
      <c r="D839" s="17">
        <v>2.5887555581164001</v>
      </c>
      <c r="E839" s="17"/>
      <c r="F839" s="17">
        <f t="shared" ref="F839:F902" si="26">D839+E839</f>
        <v>2.5887555581164001</v>
      </c>
      <c r="G839" s="17">
        <v>378.43733680000003</v>
      </c>
      <c r="H839" s="17">
        <v>144.18895330000001</v>
      </c>
      <c r="I839" s="12" t="s">
        <v>1056</v>
      </c>
      <c r="J839" s="17">
        <v>279.25271828333331</v>
      </c>
      <c r="K839" s="17">
        <v>362.79897980423402</v>
      </c>
    </row>
    <row r="840" spans="1:11" x14ac:dyDescent="0.25">
      <c r="A840" s="19">
        <f t="shared" ref="A840:A903" si="27">A839+1</f>
        <v>835</v>
      </c>
      <c r="B840" s="19">
        <v>94862</v>
      </c>
      <c r="C840" s="20" t="s">
        <v>754</v>
      </c>
      <c r="D840" s="17">
        <v>16.922040980683501</v>
      </c>
      <c r="E840" s="17"/>
      <c r="F840" s="17">
        <f t="shared" si="26"/>
        <v>16.922040980683501</v>
      </c>
      <c r="G840" s="17">
        <v>636.71827229999997</v>
      </c>
      <c r="H840" s="17">
        <v>385.5072988</v>
      </c>
      <c r="I840" s="12" t="s">
        <v>1056</v>
      </c>
      <c r="J840" s="17">
        <v>1259.3662644583333</v>
      </c>
      <c r="K840" s="17">
        <v>1423.078724876613</v>
      </c>
    </row>
    <row r="841" spans="1:11" x14ac:dyDescent="0.25">
      <c r="A841" s="19">
        <f t="shared" si="27"/>
        <v>836</v>
      </c>
      <c r="B841" s="19">
        <v>95022</v>
      </c>
      <c r="C841" s="20" t="s">
        <v>300</v>
      </c>
      <c r="D841" s="17">
        <v>0</v>
      </c>
      <c r="E841" s="17"/>
      <c r="F841" s="17">
        <f t="shared" si="26"/>
        <v>0</v>
      </c>
      <c r="G841" s="17">
        <v>0</v>
      </c>
      <c r="H841" s="17">
        <v>0</v>
      </c>
      <c r="I841" s="12" t="s">
        <v>1056</v>
      </c>
      <c r="J841" s="17">
        <v>0</v>
      </c>
      <c r="K841" s="17">
        <v>0</v>
      </c>
    </row>
    <row r="842" spans="1:11" x14ac:dyDescent="0.25">
      <c r="A842" s="19">
        <f t="shared" si="27"/>
        <v>837</v>
      </c>
      <c r="B842" s="19">
        <v>95024</v>
      </c>
      <c r="C842" s="20" t="s">
        <v>755</v>
      </c>
      <c r="D842" s="17">
        <v>2.3720469840006997</v>
      </c>
      <c r="E842" s="17"/>
      <c r="F842" s="17">
        <f t="shared" si="26"/>
        <v>2.3720469840006997</v>
      </c>
      <c r="G842" s="17">
        <v>93.951104999999998</v>
      </c>
      <c r="H842" s="17">
        <v>38.946962499999998</v>
      </c>
      <c r="I842" s="12" t="s">
        <v>1056</v>
      </c>
      <c r="J842" s="17">
        <v>283.88076712499998</v>
      </c>
      <c r="K842" s="17">
        <v>277.70197930810502</v>
      </c>
    </row>
    <row r="843" spans="1:11" x14ac:dyDescent="0.25">
      <c r="A843" s="19">
        <f t="shared" si="27"/>
        <v>838</v>
      </c>
      <c r="B843" s="19">
        <v>95073</v>
      </c>
      <c r="C843" s="20" t="s">
        <v>306</v>
      </c>
      <c r="D843" s="17">
        <v>3.5355124880452999</v>
      </c>
      <c r="E843" s="17"/>
      <c r="F843" s="17">
        <f t="shared" si="26"/>
        <v>3.5355124880452999</v>
      </c>
      <c r="G843" s="17">
        <v>47.894870699999998</v>
      </c>
      <c r="H843" s="17">
        <v>-595.15129260000003</v>
      </c>
      <c r="I843" s="12" t="s">
        <v>1056</v>
      </c>
      <c r="J843" s="17">
        <v>421.38767145833339</v>
      </c>
      <c r="K843" s="17">
        <v>113.956210898045</v>
      </c>
    </row>
    <row r="844" spans="1:11" x14ac:dyDescent="0.25">
      <c r="A844" s="19">
        <f t="shared" si="27"/>
        <v>839</v>
      </c>
      <c r="B844" s="19">
        <v>95221</v>
      </c>
      <c r="C844" s="20" t="s">
        <v>756</v>
      </c>
      <c r="D844" s="17">
        <v>6.9608563961267009</v>
      </c>
      <c r="E844" s="17"/>
      <c r="F844" s="17">
        <f t="shared" si="26"/>
        <v>6.9608563961267009</v>
      </c>
      <c r="G844" s="17">
        <v>116.9947301</v>
      </c>
      <c r="H844" s="17">
        <v>55.547376200000002</v>
      </c>
      <c r="I844" s="12" t="s">
        <v>1056</v>
      </c>
      <c r="J844" s="17">
        <v>705.50583318333338</v>
      </c>
      <c r="K844" s="17">
        <v>731.36342576120001</v>
      </c>
    </row>
    <row r="845" spans="1:11" x14ac:dyDescent="0.25">
      <c r="A845" s="19">
        <f t="shared" si="27"/>
        <v>840</v>
      </c>
      <c r="B845" s="19">
        <v>95230</v>
      </c>
      <c r="C845" s="20" t="s">
        <v>967</v>
      </c>
      <c r="D845" s="17">
        <v>0</v>
      </c>
      <c r="E845" s="17"/>
      <c r="F845" s="17">
        <f t="shared" si="26"/>
        <v>0</v>
      </c>
      <c r="G845" s="17">
        <v>0</v>
      </c>
      <c r="H845" s="17">
        <v>0</v>
      </c>
      <c r="I845" s="12" t="s">
        <v>1056</v>
      </c>
      <c r="J845" s="17">
        <v>0</v>
      </c>
      <c r="K845" s="17">
        <v>0</v>
      </c>
    </row>
    <row r="846" spans="1:11" x14ac:dyDescent="0.25">
      <c r="A846" s="19">
        <f t="shared" si="27"/>
        <v>841</v>
      </c>
      <c r="B846" s="19">
        <v>95407</v>
      </c>
      <c r="C846" s="20" t="s">
        <v>302</v>
      </c>
      <c r="D846" s="17">
        <v>0</v>
      </c>
      <c r="E846" s="17"/>
      <c r="F846" s="17">
        <f t="shared" si="26"/>
        <v>0</v>
      </c>
      <c r="G846" s="17">
        <v>0</v>
      </c>
      <c r="H846" s="17">
        <v>0</v>
      </c>
      <c r="I846" s="12" t="s">
        <v>1056</v>
      </c>
      <c r="J846" s="17">
        <v>0</v>
      </c>
      <c r="K846" s="17">
        <v>0</v>
      </c>
    </row>
    <row r="847" spans="1:11" x14ac:dyDescent="0.25">
      <c r="A847" s="19">
        <f t="shared" si="27"/>
        <v>842</v>
      </c>
      <c r="B847" s="19">
        <v>95599</v>
      </c>
      <c r="C847" s="20" t="s">
        <v>235</v>
      </c>
      <c r="D847" s="17">
        <v>0</v>
      </c>
      <c r="E847" s="17"/>
      <c r="F847" s="17">
        <f t="shared" si="26"/>
        <v>0</v>
      </c>
      <c r="G847" s="17">
        <v>0</v>
      </c>
      <c r="H847" s="17">
        <v>0</v>
      </c>
      <c r="I847" s="12" t="s">
        <v>1056</v>
      </c>
      <c r="J847" s="17">
        <v>0</v>
      </c>
      <c r="K847" s="17">
        <v>0</v>
      </c>
    </row>
    <row r="848" spans="1:11" x14ac:dyDescent="0.25">
      <c r="A848" s="19">
        <f t="shared" si="27"/>
        <v>843</v>
      </c>
      <c r="B848" s="19">
        <v>95731</v>
      </c>
      <c r="C848" s="20" t="s">
        <v>968</v>
      </c>
      <c r="D848" s="17">
        <v>9.2923794225678993</v>
      </c>
      <c r="E848" s="17"/>
      <c r="F848" s="17">
        <f t="shared" si="26"/>
        <v>9.2923794225678993</v>
      </c>
      <c r="G848" s="17">
        <v>300.4442861</v>
      </c>
      <c r="H848" s="17">
        <v>134.1695551</v>
      </c>
      <c r="I848" s="12" t="s">
        <v>1056</v>
      </c>
      <c r="J848" s="17">
        <v>815.05073207500004</v>
      </c>
      <c r="K848" s="17">
        <v>862.51692171753996</v>
      </c>
    </row>
    <row r="849" spans="1:11" x14ac:dyDescent="0.25">
      <c r="A849" s="19">
        <f t="shared" si="27"/>
        <v>844</v>
      </c>
      <c r="B849" s="19">
        <v>95748</v>
      </c>
      <c r="C849" s="20" t="s">
        <v>366</v>
      </c>
      <c r="D849" s="17">
        <v>0</v>
      </c>
      <c r="E849" s="17"/>
      <c r="F849" s="17">
        <f t="shared" si="26"/>
        <v>0</v>
      </c>
      <c r="G849" s="17">
        <v>0</v>
      </c>
      <c r="H849" s="17">
        <v>0</v>
      </c>
      <c r="I849" s="12" t="s">
        <v>1056</v>
      </c>
      <c r="J849" s="17">
        <v>0.4787632</v>
      </c>
      <c r="K849" s="17">
        <v>0.47937381672000001</v>
      </c>
    </row>
    <row r="850" spans="1:11" x14ac:dyDescent="0.25">
      <c r="A850" s="19">
        <f t="shared" si="27"/>
        <v>845</v>
      </c>
      <c r="B850" s="19">
        <v>95764</v>
      </c>
      <c r="C850" s="20" t="s">
        <v>367</v>
      </c>
      <c r="D850" s="17">
        <v>55.704001175063198</v>
      </c>
      <c r="E850" s="17"/>
      <c r="F850" s="17">
        <f t="shared" si="26"/>
        <v>55.704001175063198</v>
      </c>
      <c r="G850" s="17">
        <v>1886.2261931999999</v>
      </c>
      <c r="H850" s="17">
        <v>703.18496671349999</v>
      </c>
      <c r="I850" s="12" t="s">
        <v>1056</v>
      </c>
      <c r="J850" s="17">
        <v>3771.9995476833333</v>
      </c>
      <c r="K850" s="17">
        <v>3869.0920524184362</v>
      </c>
    </row>
    <row r="851" spans="1:11" x14ac:dyDescent="0.25">
      <c r="A851" s="19">
        <f t="shared" si="27"/>
        <v>846</v>
      </c>
      <c r="B851" s="19">
        <v>96039</v>
      </c>
      <c r="C851" s="20" t="s">
        <v>368</v>
      </c>
      <c r="D851" s="17">
        <v>45.924737841622907</v>
      </c>
      <c r="E851" s="17"/>
      <c r="F851" s="17">
        <f t="shared" si="26"/>
        <v>45.924737841622907</v>
      </c>
      <c r="G851" s="17">
        <v>1591.5459464999999</v>
      </c>
      <c r="H851" s="17">
        <v>304.10423254939099</v>
      </c>
      <c r="I851" s="12" t="s">
        <v>1056</v>
      </c>
      <c r="J851" s="17">
        <v>4050.5405525000001</v>
      </c>
      <c r="K851" s="17">
        <v>4188.8693664878519</v>
      </c>
    </row>
    <row r="852" spans="1:11" x14ac:dyDescent="0.25">
      <c r="A852" s="19">
        <f t="shared" si="27"/>
        <v>847</v>
      </c>
      <c r="B852" s="19">
        <v>96040</v>
      </c>
      <c r="C852" s="20" t="s">
        <v>521</v>
      </c>
      <c r="D852" s="17">
        <v>3.5042525511182001</v>
      </c>
      <c r="E852" s="17"/>
      <c r="F852" s="17">
        <f t="shared" si="26"/>
        <v>3.5042525511182001</v>
      </c>
      <c r="G852" s="17">
        <v>331.5980907</v>
      </c>
      <c r="H852" s="17">
        <v>249.35444770000001</v>
      </c>
      <c r="I852" s="12" t="s">
        <v>1056</v>
      </c>
      <c r="J852" s="17">
        <v>310.6365864</v>
      </c>
      <c r="K852" s="17">
        <v>423.43890507025998</v>
      </c>
    </row>
    <row r="853" spans="1:11" x14ac:dyDescent="0.25">
      <c r="A853" s="19">
        <f t="shared" si="27"/>
        <v>848</v>
      </c>
      <c r="B853" s="19">
        <v>96137</v>
      </c>
      <c r="C853" s="20" t="s">
        <v>369</v>
      </c>
      <c r="D853" s="17">
        <v>40.9880175265601</v>
      </c>
      <c r="E853" s="17"/>
      <c r="F853" s="17">
        <f t="shared" si="26"/>
        <v>40.9880175265601</v>
      </c>
      <c r="G853" s="17">
        <v>3330.9704087</v>
      </c>
      <c r="H853" s="17">
        <v>1038.4121011</v>
      </c>
      <c r="I853" s="12" t="s">
        <v>1056</v>
      </c>
      <c r="J853" s="17">
        <v>4366.6635102166665</v>
      </c>
      <c r="K853" s="17">
        <v>4719.5035751368814</v>
      </c>
    </row>
    <row r="854" spans="1:11" x14ac:dyDescent="0.25">
      <c r="A854" s="19">
        <f t="shared" si="27"/>
        <v>849</v>
      </c>
      <c r="B854" s="19">
        <v>96139</v>
      </c>
      <c r="C854" s="20" t="s">
        <v>522</v>
      </c>
      <c r="D854" s="17">
        <v>2.4111082148042002</v>
      </c>
      <c r="E854" s="17"/>
      <c r="F854" s="17">
        <f t="shared" si="26"/>
        <v>2.4111082148042002</v>
      </c>
      <c r="G854" s="17">
        <v>80.575819699999997</v>
      </c>
      <c r="H854" s="17">
        <v>73.8062197</v>
      </c>
      <c r="I854" s="12" t="s">
        <v>1056</v>
      </c>
      <c r="J854" s="17">
        <v>288.86830831666668</v>
      </c>
      <c r="K854" s="17">
        <v>344.73219608071099</v>
      </c>
    </row>
    <row r="855" spans="1:11" x14ac:dyDescent="0.25">
      <c r="A855" s="19">
        <f t="shared" si="27"/>
        <v>850</v>
      </c>
      <c r="B855" s="19">
        <v>96178</v>
      </c>
      <c r="C855" s="20" t="s">
        <v>757</v>
      </c>
      <c r="D855" s="17">
        <v>7.8903284823120003</v>
      </c>
      <c r="E855" s="17"/>
      <c r="F855" s="17">
        <f t="shared" si="26"/>
        <v>7.8903284823120003</v>
      </c>
      <c r="G855" s="17">
        <v>1082.9540838999999</v>
      </c>
      <c r="H855" s="17">
        <v>373.12383940000001</v>
      </c>
      <c r="I855" s="12" t="s">
        <v>1056</v>
      </c>
      <c r="J855" s="17">
        <v>982.12336982500005</v>
      </c>
      <c r="K855" s="17">
        <v>1204.7439607414531</v>
      </c>
    </row>
    <row r="856" spans="1:11" x14ac:dyDescent="0.25">
      <c r="A856" s="19">
        <f t="shared" si="27"/>
        <v>851</v>
      </c>
      <c r="B856" s="19">
        <v>96373</v>
      </c>
      <c r="C856" s="20" t="s">
        <v>758</v>
      </c>
      <c r="D856" s="17">
        <v>41.119101461632404</v>
      </c>
      <c r="E856" s="17"/>
      <c r="F856" s="17">
        <f t="shared" si="26"/>
        <v>41.119101461632404</v>
      </c>
      <c r="G856" s="17">
        <v>1041.5712516999999</v>
      </c>
      <c r="H856" s="17">
        <v>-1742.6848762824529</v>
      </c>
      <c r="I856" s="12" t="s">
        <v>1056</v>
      </c>
      <c r="J856" s="17">
        <v>4028.7407915250001</v>
      </c>
      <c r="K856" s="17">
        <v>3315.621434620236</v>
      </c>
    </row>
    <row r="857" spans="1:11" x14ac:dyDescent="0.25">
      <c r="A857" s="19">
        <f t="shared" si="27"/>
        <v>852</v>
      </c>
      <c r="B857" s="19">
        <v>96404</v>
      </c>
      <c r="C857" s="20" t="s">
        <v>759</v>
      </c>
      <c r="D857" s="17">
        <v>22.6896100477434</v>
      </c>
      <c r="E857" s="17"/>
      <c r="F857" s="17">
        <f t="shared" si="26"/>
        <v>22.6896100477434</v>
      </c>
      <c r="G857" s="17">
        <v>329.88486469999998</v>
      </c>
      <c r="H857" s="17">
        <v>-564.50647435678502</v>
      </c>
      <c r="I857" s="12" t="s">
        <v>1056</v>
      </c>
      <c r="J857" s="17">
        <v>2032.2917391999999</v>
      </c>
      <c r="K857" s="17">
        <v>1563.763267516169</v>
      </c>
    </row>
    <row r="858" spans="1:11" x14ac:dyDescent="0.25">
      <c r="A858" s="19">
        <f t="shared" si="27"/>
        <v>853</v>
      </c>
      <c r="B858" s="19">
        <v>96447</v>
      </c>
      <c r="C858" s="20" t="s">
        <v>523</v>
      </c>
      <c r="D858" s="17">
        <v>8.4617411975675001</v>
      </c>
      <c r="E858" s="17"/>
      <c r="F858" s="17">
        <f t="shared" si="26"/>
        <v>8.4617411975675001</v>
      </c>
      <c r="G858" s="17">
        <v>383.90036689999999</v>
      </c>
      <c r="H858" s="17">
        <v>115.14378303028199</v>
      </c>
      <c r="I858" s="12" t="s">
        <v>1056</v>
      </c>
      <c r="J858" s="17">
        <v>853.01316926666675</v>
      </c>
      <c r="K858" s="17">
        <v>839.75530436438805</v>
      </c>
    </row>
    <row r="859" spans="1:11" x14ac:dyDescent="0.25">
      <c r="A859" s="19">
        <f t="shared" si="27"/>
        <v>854</v>
      </c>
      <c r="B859" s="19">
        <v>96578</v>
      </c>
      <c r="C859" s="20" t="s">
        <v>760</v>
      </c>
      <c r="D859" s="17">
        <v>0</v>
      </c>
      <c r="E859" s="17"/>
      <c r="F859" s="17">
        <f t="shared" si="26"/>
        <v>0</v>
      </c>
      <c r="G859" s="17">
        <v>0</v>
      </c>
      <c r="H859" s="17">
        <v>-10.0001</v>
      </c>
      <c r="I859" s="12" t="s">
        <v>1056</v>
      </c>
      <c r="J859" s="17">
        <v>11.998910875</v>
      </c>
      <c r="K859" s="17">
        <v>5.4695190602799997</v>
      </c>
    </row>
    <row r="860" spans="1:11" x14ac:dyDescent="0.25">
      <c r="A860" s="19">
        <f t="shared" si="27"/>
        <v>855</v>
      </c>
      <c r="B860" s="19">
        <v>96623</v>
      </c>
      <c r="C860" s="20" t="s">
        <v>237</v>
      </c>
      <c r="D860" s="17">
        <v>24.742645294091599</v>
      </c>
      <c r="E860" s="17"/>
      <c r="F860" s="17">
        <f t="shared" si="26"/>
        <v>24.742645294091599</v>
      </c>
      <c r="G860" s="17">
        <v>435.66809869999997</v>
      </c>
      <c r="H860" s="17">
        <v>-641.16495759999998</v>
      </c>
      <c r="I860" s="12" t="s">
        <v>1056</v>
      </c>
      <c r="J860" s="17">
        <v>2378.8803784749998</v>
      </c>
      <c r="K860" s="17">
        <v>1943.1590108133671</v>
      </c>
    </row>
    <row r="861" spans="1:11" x14ac:dyDescent="0.25">
      <c r="A861" s="19">
        <f t="shared" si="27"/>
        <v>856</v>
      </c>
      <c r="B861" s="19">
        <v>96933</v>
      </c>
      <c r="C861" s="20" t="s">
        <v>370</v>
      </c>
      <c r="D861" s="17">
        <v>78.981203248183505</v>
      </c>
      <c r="E861" s="17"/>
      <c r="F861" s="17">
        <f t="shared" si="26"/>
        <v>78.981203248183505</v>
      </c>
      <c r="G861" s="17">
        <v>679.57905749999998</v>
      </c>
      <c r="H861" s="17">
        <v>-761.28985766376798</v>
      </c>
      <c r="I861" s="12" t="s">
        <v>1056</v>
      </c>
      <c r="J861" s="17">
        <v>5331.803544708333</v>
      </c>
      <c r="K861" s="17">
        <v>4947.4181929617607</v>
      </c>
    </row>
    <row r="862" spans="1:11" x14ac:dyDescent="0.25">
      <c r="A862" s="19">
        <f t="shared" si="27"/>
        <v>857</v>
      </c>
      <c r="B862" s="19">
        <v>96994</v>
      </c>
      <c r="C862" s="20" t="s">
        <v>371</v>
      </c>
      <c r="D862" s="17">
        <v>194.74999337265641</v>
      </c>
      <c r="E862" s="17"/>
      <c r="F862" s="17">
        <f t="shared" si="26"/>
        <v>194.74999337265641</v>
      </c>
      <c r="G862" s="17">
        <v>25852.9408263</v>
      </c>
      <c r="H862" s="17">
        <v>5655.0429387000004</v>
      </c>
      <c r="I862" s="12" t="s">
        <v>1056</v>
      </c>
      <c r="J862" s="17">
        <v>30422.552129525</v>
      </c>
      <c r="K862" s="17">
        <v>32067.775798177201</v>
      </c>
    </row>
    <row r="863" spans="1:11" x14ac:dyDescent="0.25">
      <c r="A863" s="19">
        <f t="shared" si="27"/>
        <v>858</v>
      </c>
      <c r="B863" s="19">
        <v>97116</v>
      </c>
      <c r="C863" s="20" t="s">
        <v>969</v>
      </c>
      <c r="D863" s="17">
        <v>0</v>
      </c>
      <c r="E863" s="17"/>
      <c r="F863" s="17">
        <f t="shared" si="26"/>
        <v>0</v>
      </c>
      <c r="G863" s="17">
        <v>0</v>
      </c>
      <c r="H863" s="17">
        <v>0</v>
      </c>
      <c r="I863" s="12" t="s">
        <v>1056</v>
      </c>
      <c r="J863" s="17">
        <v>0</v>
      </c>
      <c r="K863" s="17">
        <v>0</v>
      </c>
    </row>
    <row r="864" spans="1:11" x14ac:dyDescent="0.25">
      <c r="A864" s="19">
        <f t="shared" si="27"/>
        <v>859</v>
      </c>
      <c r="B864" s="19">
        <v>97198</v>
      </c>
      <c r="C864" s="20" t="s">
        <v>970</v>
      </c>
      <c r="D864" s="17">
        <v>1.7993090513021002</v>
      </c>
      <c r="E864" s="17"/>
      <c r="F864" s="17">
        <f t="shared" si="26"/>
        <v>1.7993090513021002</v>
      </c>
      <c r="G864" s="17">
        <v>594.69921959999999</v>
      </c>
      <c r="H864" s="17">
        <v>336.83620130000003</v>
      </c>
      <c r="I864" s="12" t="s">
        <v>1056</v>
      </c>
      <c r="J864" s="17">
        <v>208.09992281666666</v>
      </c>
      <c r="K864" s="17">
        <v>473.35880426853601</v>
      </c>
    </row>
    <row r="865" spans="1:11" x14ac:dyDescent="0.25">
      <c r="A865" s="19">
        <f t="shared" si="27"/>
        <v>860</v>
      </c>
      <c r="B865" s="19">
        <v>97237</v>
      </c>
      <c r="C865" s="20" t="s">
        <v>238</v>
      </c>
      <c r="D865" s="17">
        <v>62.976698389866201</v>
      </c>
      <c r="E865" s="17"/>
      <c r="F865" s="17">
        <f t="shared" si="26"/>
        <v>62.976698389866201</v>
      </c>
      <c r="G865" s="17">
        <v>1307.0082250999999</v>
      </c>
      <c r="H865" s="17">
        <v>-609.16768100000002</v>
      </c>
      <c r="I865" s="12" t="s">
        <v>1056</v>
      </c>
      <c r="J865" s="17">
        <v>4638.5861101916662</v>
      </c>
      <c r="K865" s="17">
        <v>4171.0179550001048</v>
      </c>
    </row>
    <row r="866" spans="1:11" x14ac:dyDescent="0.25">
      <c r="A866" s="19">
        <f t="shared" si="27"/>
        <v>861</v>
      </c>
      <c r="B866" s="19">
        <v>97272</v>
      </c>
      <c r="C866" s="20" t="s">
        <v>524</v>
      </c>
      <c r="D866" s="17">
        <v>2.5734793625016001</v>
      </c>
      <c r="E866" s="17"/>
      <c r="F866" s="17">
        <f t="shared" si="26"/>
        <v>2.5734793625016001</v>
      </c>
      <c r="G866" s="17">
        <v>308.8349245</v>
      </c>
      <c r="H866" s="17">
        <v>182.3603588</v>
      </c>
      <c r="I866" s="12" t="s">
        <v>1056</v>
      </c>
      <c r="J866" s="17">
        <v>241.90190833333332</v>
      </c>
      <c r="K866" s="17">
        <v>327.28661572293299</v>
      </c>
    </row>
    <row r="867" spans="1:11" x14ac:dyDescent="0.25">
      <c r="A867" s="19">
        <f t="shared" si="27"/>
        <v>862</v>
      </c>
      <c r="B867" s="19">
        <v>97534</v>
      </c>
      <c r="C867" s="20" t="s">
        <v>971</v>
      </c>
      <c r="D867" s="17">
        <v>14.3326893085267</v>
      </c>
      <c r="E867" s="17"/>
      <c r="F867" s="17">
        <f t="shared" si="26"/>
        <v>14.3326893085267</v>
      </c>
      <c r="G867" s="17">
        <v>1650.2706165</v>
      </c>
      <c r="H867" s="17">
        <v>1269.9159385999999</v>
      </c>
      <c r="I867" s="12" t="s">
        <v>1056</v>
      </c>
      <c r="J867" s="17">
        <v>1349.7908134833333</v>
      </c>
      <c r="K867" s="17">
        <v>2030.913321224823</v>
      </c>
    </row>
    <row r="868" spans="1:11" x14ac:dyDescent="0.25">
      <c r="A868" s="19">
        <f t="shared" si="27"/>
        <v>863</v>
      </c>
      <c r="B868" s="19">
        <v>97658</v>
      </c>
      <c r="C868" s="20" t="s">
        <v>525</v>
      </c>
      <c r="D868" s="17">
        <v>6.3664329067230003</v>
      </c>
      <c r="E868" s="17"/>
      <c r="F868" s="17">
        <f t="shared" si="26"/>
        <v>6.3664329067230003</v>
      </c>
      <c r="G868" s="17">
        <v>2841.6828888</v>
      </c>
      <c r="H868" s="17">
        <v>1079.10346</v>
      </c>
      <c r="I868" s="12" t="s">
        <v>1056</v>
      </c>
      <c r="J868" s="17">
        <v>862.93946545833342</v>
      </c>
      <c r="K868" s="17">
        <v>1340.7300202218</v>
      </c>
    </row>
    <row r="869" spans="1:11" x14ac:dyDescent="0.25">
      <c r="A869" s="19">
        <f t="shared" si="27"/>
        <v>864</v>
      </c>
      <c r="B869" s="19">
        <v>97751</v>
      </c>
      <c r="C869" s="20" t="s">
        <v>526</v>
      </c>
      <c r="D869" s="17">
        <v>18.159936533819501</v>
      </c>
      <c r="E869" s="17"/>
      <c r="F869" s="17">
        <f t="shared" si="26"/>
        <v>18.159936533819501</v>
      </c>
      <c r="G869" s="17">
        <v>321.15926439999998</v>
      </c>
      <c r="H869" s="17">
        <v>-154.09421433932599</v>
      </c>
      <c r="I869" s="12" t="s">
        <v>1056</v>
      </c>
      <c r="J869" s="17">
        <v>1370.147427225</v>
      </c>
      <c r="K869" s="17">
        <v>1336.9809471133381</v>
      </c>
    </row>
    <row r="870" spans="1:11" x14ac:dyDescent="0.25">
      <c r="A870" s="19">
        <f t="shared" si="27"/>
        <v>865</v>
      </c>
      <c r="B870" s="19">
        <v>97776</v>
      </c>
      <c r="C870" s="20" t="s">
        <v>972</v>
      </c>
      <c r="D870" s="17">
        <v>0</v>
      </c>
      <c r="E870" s="17"/>
      <c r="F870" s="17">
        <f t="shared" si="26"/>
        <v>0</v>
      </c>
      <c r="G870" s="17">
        <v>0</v>
      </c>
      <c r="H870" s="17">
        <v>0</v>
      </c>
      <c r="I870" s="12" t="s">
        <v>1056</v>
      </c>
      <c r="J870" s="17">
        <v>0</v>
      </c>
      <c r="K870" s="17">
        <v>0</v>
      </c>
    </row>
    <row r="871" spans="1:11" x14ac:dyDescent="0.25">
      <c r="A871" s="19">
        <f t="shared" si="27"/>
        <v>866</v>
      </c>
      <c r="B871" s="19">
        <v>97797</v>
      </c>
      <c r="C871" s="20" t="s">
        <v>761</v>
      </c>
      <c r="D871" s="17">
        <v>18.005815693316901</v>
      </c>
      <c r="E871" s="17"/>
      <c r="F871" s="17">
        <f t="shared" si="26"/>
        <v>18.005815693316901</v>
      </c>
      <c r="G871" s="17">
        <v>1038.6153139</v>
      </c>
      <c r="H871" s="17">
        <v>-335.88194713918102</v>
      </c>
      <c r="I871" s="12" t="s">
        <v>1056</v>
      </c>
      <c r="J871" s="17">
        <v>1401.8245141666666</v>
      </c>
      <c r="K871" s="17">
        <v>1257.2587829826571</v>
      </c>
    </row>
    <row r="872" spans="1:11" x14ac:dyDescent="0.25">
      <c r="A872" s="19">
        <f t="shared" si="27"/>
        <v>867</v>
      </c>
      <c r="B872" s="19">
        <v>97835</v>
      </c>
      <c r="C872" s="20" t="s">
        <v>372</v>
      </c>
      <c r="D872" s="17">
        <v>44.491914764459807</v>
      </c>
      <c r="E872" s="17"/>
      <c r="F872" s="17">
        <f t="shared" si="26"/>
        <v>44.491914764459807</v>
      </c>
      <c r="G872" s="17">
        <v>1472.0722416000001</v>
      </c>
      <c r="H872" s="17">
        <v>772.069088644364</v>
      </c>
      <c r="I872" s="12" t="s">
        <v>1056</v>
      </c>
      <c r="J872" s="17">
        <v>3189.9325575916664</v>
      </c>
      <c r="K872" s="17">
        <v>3391.7264484832808</v>
      </c>
    </row>
    <row r="873" spans="1:11" x14ac:dyDescent="0.25">
      <c r="A873" s="19">
        <f t="shared" si="27"/>
        <v>868</v>
      </c>
      <c r="B873" s="19">
        <v>97871</v>
      </c>
      <c r="C873" s="20" t="s">
        <v>973</v>
      </c>
      <c r="D873" s="17">
        <v>0</v>
      </c>
      <c r="E873" s="17"/>
      <c r="F873" s="17">
        <f t="shared" si="26"/>
        <v>0</v>
      </c>
      <c r="G873" s="17">
        <v>0</v>
      </c>
      <c r="H873" s="17">
        <v>0</v>
      </c>
      <c r="I873" s="12" t="s">
        <v>1056</v>
      </c>
      <c r="J873" s="17">
        <v>4.2994026916666668</v>
      </c>
      <c r="K873" s="17">
        <v>6.62355457452</v>
      </c>
    </row>
    <row r="874" spans="1:11" x14ac:dyDescent="0.25">
      <c r="A874" s="19">
        <f t="shared" si="27"/>
        <v>869</v>
      </c>
      <c r="B874" s="19">
        <v>98012</v>
      </c>
      <c r="C874" s="20" t="s">
        <v>762</v>
      </c>
      <c r="D874" s="17">
        <v>16.988086001241502</v>
      </c>
      <c r="E874" s="17"/>
      <c r="F874" s="17">
        <f t="shared" si="26"/>
        <v>16.988086001241502</v>
      </c>
      <c r="G874" s="17">
        <v>662.72482930000001</v>
      </c>
      <c r="H874" s="17">
        <v>357.38310753187801</v>
      </c>
      <c r="I874" s="12" t="s">
        <v>1056</v>
      </c>
      <c r="J874" s="17">
        <v>1528.6192504583335</v>
      </c>
      <c r="K874" s="17">
        <v>1718.9173908989189</v>
      </c>
    </row>
    <row r="875" spans="1:11" x14ac:dyDescent="0.25">
      <c r="A875" s="19">
        <f t="shared" si="27"/>
        <v>870</v>
      </c>
      <c r="B875" s="19">
        <v>98133</v>
      </c>
      <c r="C875" s="20" t="s">
        <v>974</v>
      </c>
      <c r="D875" s="17">
        <v>1.7380619170780001</v>
      </c>
      <c r="E875" s="17"/>
      <c r="F875" s="17">
        <f t="shared" si="26"/>
        <v>1.7380619170780001</v>
      </c>
      <c r="G875" s="17">
        <v>16.288820699999999</v>
      </c>
      <c r="H875" s="17">
        <v>-65.541930500000007</v>
      </c>
      <c r="I875" s="12" t="s">
        <v>1056</v>
      </c>
      <c r="J875" s="17">
        <v>166.25060529166669</v>
      </c>
      <c r="K875" s="17">
        <v>145.13703564970001</v>
      </c>
    </row>
    <row r="876" spans="1:11" x14ac:dyDescent="0.25">
      <c r="A876" s="19">
        <f t="shared" si="27"/>
        <v>871</v>
      </c>
      <c r="B876" s="19">
        <v>98654</v>
      </c>
      <c r="C876" s="20" t="s">
        <v>763</v>
      </c>
      <c r="D876" s="17">
        <v>3.3176401710953001</v>
      </c>
      <c r="E876" s="17"/>
      <c r="F876" s="17">
        <f t="shared" si="26"/>
        <v>3.3176401710953001</v>
      </c>
      <c r="G876" s="17">
        <v>50.125</v>
      </c>
      <c r="H876" s="17">
        <v>12.8846197</v>
      </c>
      <c r="I876" s="12" t="s">
        <v>1056</v>
      </c>
      <c r="J876" s="17">
        <v>325.43667955000001</v>
      </c>
      <c r="K876" s="17">
        <v>345.12225507810001</v>
      </c>
    </row>
    <row r="877" spans="1:11" x14ac:dyDescent="0.25">
      <c r="A877" s="19">
        <f t="shared" si="27"/>
        <v>872</v>
      </c>
      <c r="B877" s="19">
        <v>98691</v>
      </c>
      <c r="C877" s="20" t="s">
        <v>764</v>
      </c>
      <c r="D877" s="17">
        <v>4.2568972514877998</v>
      </c>
      <c r="E877" s="17"/>
      <c r="F877" s="17">
        <f t="shared" si="26"/>
        <v>4.2568972514877998</v>
      </c>
      <c r="G877" s="17">
        <v>1383.3203435999999</v>
      </c>
      <c r="H877" s="17">
        <v>-277.98262360000001</v>
      </c>
      <c r="I877" s="12" t="s">
        <v>1056</v>
      </c>
      <c r="J877" s="17">
        <v>414.92925275833329</v>
      </c>
      <c r="K877" s="17">
        <v>312.17142400993401</v>
      </c>
    </row>
    <row r="878" spans="1:11" x14ac:dyDescent="0.25">
      <c r="A878" s="19">
        <f t="shared" si="27"/>
        <v>873</v>
      </c>
      <c r="B878" s="19">
        <v>99075</v>
      </c>
      <c r="C878" s="20" t="s">
        <v>765</v>
      </c>
      <c r="D878" s="17">
        <v>2.7468519131156</v>
      </c>
      <c r="E878" s="17"/>
      <c r="F878" s="17">
        <f t="shared" si="26"/>
        <v>2.7468519131156</v>
      </c>
      <c r="G878" s="17">
        <v>11.35</v>
      </c>
      <c r="H878" s="17">
        <v>2.9693060999999998</v>
      </c>
      <c r="I878" s="12" t="s">
        <v>1056</v>
      </c>
      <c r="J878" s="17">
        <v>267.74258370833337</v>
      </c>
      <c r="K878" s="17">
        <v>272.88416158235998</v>
      </c>
    </row>
    <row r="879" spans="1:11" x14ac:dyDescent="0.25">
      <c r="A879" s="19">
        <f t="shared" si="27"/>
        <v>874</v>
      </c>
      <c r="B879" s="19">
        <v>99653</v>
      </c>
      <c r="C879" s="20" t="s">
        <v>240</v>
      </c>
      <c r="D879" s="17">
        <v>0</v>
      </c>
      <c r="E879" s="17"/>
      <c r="F879" s="17">
        <f t="shared" si="26"/>
        <v>0</v>
      </c>
      <c r="G879" s="17">
        <v>0</v>
      </c>
      <c r="H879" s="17">
        <v>0</v>
      </c>
      <c r="I879" s="12" t="s">
        <v>1056</v>
      </c>
      <c r="J879" s="17">
        <v>0</v>
      </c>
      <c r="K879" s="17">
        <v>0</v>
      </c>
    </row>
    <row r="880" spans="1:11" x14ac:dyDescent="0.25">
      <c r="A880" s="19">
        <f t="shared" si="27"/>
        <v>875</v>
      </c>
      <c r="B880" s="19">
        <v>99699</v>
      </c>
      <c r="C880" s="20" t="s">
        <v>373</v>
      </c>
      <c r="D880" s="17">
        <v>1.9213879624656001</v>
      </c>
      <c r="E880" s="17"/>
      <c r="F880" s="17">
        <f t="shared" si="26"/>
        <v>1.9213879624656001</v>
      </c>
      <c r="G880" s="17">
        <v>525.28859320000004</v>
      </c>
      <c r="H880" s="17">
        <v>499.99974709999998</v>
      </c>
      <c r="I880" s="12" t="s">
        <v>1056</v>
      </c>
      <c r="J880" s="17">
        <v>438.69422235000002</v>
      </c>
      <c r="K880" s="17">
        <v>570.92071699598796</v>
      </c>
    </row>
    <row r="881" spans="1:11" x14ac:dyDescent="0.25">
      <c r="A881" s="19">
        <f t="shared" si="27"/>
        <v>876</v>
      </c>
      <c r="B881" s="19">
        <v>99809</v>
      </c>
      <c r="C881" s="20" t="s">
        <v>527</v>
      </c>
      <c r="D881" s="17">
        <v>60.747563836496695</v>
      </c>
      <c r="E881" s="17"/>
      <c r="F881" s="17">
        <f t="shared" si="26"/>
        <v>60.747563836496695</v>
      </c>
      <c r="G881" s="17">
        <v>0</v>
      </c>
      <c r="H881" s="17">
        <v>-3743.6623679610379</v>
      </c>
      <c r="I881" s="12" t="s">
        <v>1056</v>
      </c>
      <c r="J881" s="17">
        <v>5959.1206047750002</v>
      </c>
      <c r="K881" s="17">
        <v>3847.9929337834701</v>
      </c>
    </row>
    <row r="882" spans="1:11" x14ac:dyDescent="0.25">
      <c r="A882" s="19">
        <f t="shared" si="27"/>
        <v>877</v>
      </c>
      <c r="B882" s="19">
        <v>100284</v>
      </c>
      <c r="C882" s="20" t="s">
        <v>528</v>
      </c>
      <c r="D882" s="17">
        <v>1.0419612156758999</v>
      </c>
      <c r="E882" s="17"/>
      <c r="F882" s="17">
        <f t="shared" si="26"/>
        <v>1.0419612156758999</v>
      </c>
      <c r="G882" s="17">
        <v>401.63492280000003</v>
      </c>
      <c r="H882" s="17">
        <v>298.97316210418802</v>
      </c>
      <c r="I882" s="12" t="s">
        <v>1056</v>
      </c>
      <c r="J882" s="17">
        <v>181.52687051666669</v>
      </c>
      <c r="K882" s="17">
        <v>527.12433687664804</v>
      </c>
    </row>
    <row r="883" spans="1:11" x14ac:dyDescent="0.25">
      <c r="A883" s="19">
        <f t="shared" si="27"/>
        <v>878</v>
      </c>
      <c r="B883" s="19">
        <v>100604</v>
      </c>
      <c r="C883" s="20" t="s">
        <v>975</v>
      </c>
      <c r="D883" s="17">
        <v>9.7668444653062991</v>
      </c>
      <c r="E883" s="17"/>
      <c r="F883" s="17">
        <f t="shared" si="26"/>
        <v>9.7668444653062991</v>
      </c>
      <c r="G883" s="17">
        <v>677.00346249999996</v>
      </c>
      <c r="H883" s="17">
        <v>340.7529017</v>
      </c>
      <c r="I883" s="12" t="s">
        <v>1056</v>
      </c>
      <c r="J883" s="17">
        <v>1267.7598735833335</v>
      </c>
      <c r="K883" s="17">
        <v>1388.504119938186</v>
      </c>
    </row>
    <row r="884" spans="1:11" x14ac:dyDescent="0.25">
      <c r="A884" s="19">
        <f t="shared" si="27"/>
        <v>879</v>
      </c>
      <c r="B884" s="19">
        <v>100762</v>
      </c>
      <c r="C884" s="20" t="s">
        <v>766</v>
      </c>
      <c r="D884" s="17">
        <v>11.6513249903903</v>
      </c>
      <c r="E884" s="17"/>
      <c r="F884" s="17">
        <f t="shared" si="26"/>
        <v>11.6513249903903</v>
      </c>
      <c r="G884" s="17">
        <v>488.12357659999998</v>
      </c>
      <c r="H884" s="17">
        <v>145.34638520425099</v>
      </c>
      <c r="I884" s="12" t="s">
        <v>1056</v>
      </c>
      <c r="J884" s="17">
        <v>1176.8627102083335</v>
      </c>
      <c r="K884" s="17">
        <v>1099.3752599284819</v>
      </c>
    </row>
    <row r="885" spans="1:11" x14ac:dyDescent="0.25">
      <c r="A885" s="19">
        <f t="shared" si="27"/>
        <v>880</v>
      </c>
      <c r="B885" s="19">
        <v>100924</v>
      </c>
      <c r="C885" s="20" t="s">
        <v>976</v>
      </c>
      <c r="D885" s="17">
        <v>41.572252920508902</v>
      </c>
      <c r="E885" s="17"/>
      <c r="F885" s="17">
        <f t="shared" si="26"/>
        <v>41.572252920508902</v>
      </c>
      <c r="G885" s="17">
        <v>1745.6094782</v>
      </c>
      <c r="H885" s="17">
        <v>535.68237959999999</v>
      </c>
      <c r="I885" s="12" t="s">
        <v>1056</v>
      </c>
      <c r="J885" s="17">
        <v>3929.1030301999999</v>
      </c>
      <c r="K885" s="17">
        <v>4059.7714303904768</v>
      </c>
    </row>
    <row r="886" spans="1:11" x14ac:dyDescent="0.25">
      <c r="A886" s="19">
        <f t="shared" si="27"/>
        <v>881</v>
      </c>
      <c r="B886" s="19">
        <v>101258</v>
      </c>
      <c r="C886" s="20" t="s">
        <v>767</v>
      </c>
      <c r="D886" s="17">
        <v>14.265572193451801</v>
      </c>
      <c r="E886" s="17"/>
      <c r="F886" s="17">
        <f t="shared" si="26"/>
        <v>14.265572193451801</v>
      </c>
      <c r="G886" s="17">
        <v>310.86821980000002</v>
      </c>
      <c r="H886" s="17">
        <v>-187.88359550000001</v>
      </c>
      <c r="I886" s="12" t="s">
        <v>1056</v>
      </c>
      <c r="J886" s="17">
        <v>1635.7762381333334</v>
      </c>
      <c r="K886" s="17">
        <v>1693.143355843918</v>
      </c>
    </row>
    <row r="887" spans="1:11" x14ac:dyDescent="0.25">
      <c r="A887" s="19">
        <f t="shared" si="27"/>
        <v>882</v>
      </c>
      <c r="B887" s="19">
        <v>101259</v>
      </c>
      <c r="C887" s="20" t="s">
        <v>768</v>
      </c>
      <c r="D887" s="17">
        <v>3.8879233593732003</v>
      </c>
      <c r="E887" s="17"/>
      <c r="F887" s="17">
        <f t="shared" si="26"/>
        <v>3.8879233593732003</v>
      </c>
      <c r="G887" s="17">
        <v>26.056846499999999</v>
      </c>
      <c r="H887" s="17">
        <v>-6.9188160999999999</v>
      </c>
      <c r="I887" s="12" t="s">
        <v>1056</v>
      </c>
      <c r="J887" s="17">
        <v>371.56233788333333</v>
      </c>
      <c r="K887" s="17">
        <v>365.39391263359198</v>
      </c>
    </row>
    <row r="888" spans="1:11" x14ac:dyDescent="0.25">
      <c r="A888" s="19">
        <f t="shared" si="27"/>
        <v>883</v>
      </c>
      <c r="B888" s="19">
        <v>101460</v>
      </c>
      <c r="C888" s="20" t="s">
        <v>374</v>
      </c>
      <c r="D888" s="17">
        <v>2.3289299182400001E-2</v>
      </c>
      <c r="E888" s="17"/>
      <c r="F888" s="17">
        <f t="shared" si="26"/>
        <v>2.3289299182400001E-2</v>
      </c>
      <c r="G888" s="17">
        <v>20</v>
      </c>
      <c r="H888" s="17">
        <v>20</v>
      </c>
      <c r="I888" s="12" t="s">
        <v>1056</v>
      </c>
      <c r="J888" s="17">
        <v>50.367097533333329</v>
      </c>
      <c r="K888" s="17">
        <v>54.152799020223</v>
      </c>
    </row>
    <row r="889" spans="1:11" x14ac:dyDescent="0.25">
      <c r="A889" s="19">
        <f t="shared" si="27"/>
        <v>884</v>
      </c>
      <c r="B889" s="19">
        <v>101565</v>
      </c>
      <c r="C889" s="20" t="s">
        <v>977</v>
      </c>
      <c r="D889" s="17">
        <v>8.1698724561444998</v>
      </c>
      <c r="E889" s="17"/>
      <c r="F889" s="17">
        <f t="shared" si="26"/>
        <v>8.1698724561444998</v>
      </c>
      <c r="G889" s="17">
        <v>165.4561267</v>
      </c>
      <c r="H889" s="17">
        <v>156.1548396</v>
      </c>
      <c r="I889" s="12" t="s">
        <v>1056</v>
      </c>
      <c r="J889" s="17">
        <v>356.19806382500002</v>
      </c>
      <c r="K889" s="17">
        <v>389.08237295417598</v>
      </c>
    </row>
    <row r="890" spans="1:11" x14ac:dyDescent="0.25">
      <c r="A890" s="19">
        <f t="shared" si="27"/>
        <v>885</v>
      </c>
      <c r="B890" s="19">
        <v>101883</v>
      </c>
      <c r="C890" s="20" t="s">
        <v>769</v>
      </c>
      <c r="D890" s="17">
        <v>28.7503131841362</v>
      </c>
      <c r="E890" s="17"/>
      <c r="F890" s="17">
        <f t="shared" si="26"/>
        <v>28.7503131841362</v>
      </c>
      <c r="G890" s="17">
        <v>443.25413079999998</v>
      </c>
      <c r="H890" s="17">
        <v>102.654374453438</v>
      </c>
      <c r="I890" s="12" t="s">
        <v>1056</v>
      </c>
      <c r="J890" s="17">
        <v>2242.1854335083335</v>
      </c>
      <c r="K890" s="17">
        <v>2264.9843038421168</v>
      </c>
    </row>
    <row r="891" spans="1:11" x14ac:dyDescent="0.25">
      <c r="A891" s="19">
        <f t="shared" si="27"/>
        <v>886</v>
      </c>
      <c r="B891" s="19">
        <v>102054</v>
      </c>
      <c r="C891" s="20" t="s">
        <v>529</v>
      </c>
      <c r="D891" s="17">
        <v>11.0481067502544</v>
      </c>
      <c r="E891" s="17"/>
      <c r="F891" s="17">
        <f t="shared" si="26"/>
        <v>11.0481067502544</v>
      </c>
      <c r="G891" s="17">
        <v>586.45681690000004</v>
      </c>
      <c r="H891" s="17">
        <v>367.48140610000002</v>
      </c>
      <c r="I891" s="12" t="s">
        <v>1056</v>
      </c>
      <c r="J891" s="17">
        <v>944.64078694166665</v>
      </c>
      <c r="K891" s="17">
        <v>1143.1298492419701</v>
      </c>
    </row>
    <row r="892" spans="1:11" x14ac:dyDescent="0.25">
      <c r="A892" s="19">
        <f t="shared" si="27"/>
        <v>887</v>
      </c>
      <c r="B892" s="19">
        <v>102292</v>
      </c>
      <c r="C892" s="20" t="s">
        <v>978</v>
      </c>
      <c r="D892" s="17">
        <v>6.1544410619600004E-2</v>
      </c>
      <c r="E892" s="17"/>
      <c r="F892" s="17">
        <f t="shared" si="26"/>
        <v>6.1544410619600004E-2</v>
      </c>
      <c r="G892" s="17">
        <v>2.35</v>
      </c>
      <c r="H892" s="17">
        <v>2.35</v>
      </c>
      <c r="I892" s="12" t="s">
        <v>1056</v>
      </c>
      <c r="J892" s="17">
        <v>5.6305028249999998</v>
      </c>
      <c r="K892" s="17">
        <v>7.3689852927099997</v>
      </c>
    </row>
    <row r="893" spans="1:11" x14ac:dyDescent="0.25">
      <c r="A893" s="19">
        <f t="shared" si="27"/>
        <v>888</v>
      </c>
      <c r="B893" s="19">
        <v>102338</v>
      </c>
      <c r="C893" s="20" t="s">
        <v>770</v>
      </c>
      <c r="D893" s="17">
        <v>8.7606406601596003</v>
      </c>
      <c r="E893" s="17"/>
      <c r="F893" s="17">
        <f t="shared" si="26"/>
        <v>8.7606406601596003</v>
      </c>
      <c r="G893" s="17">
        <v>554.39239020000002</v>
      </c>
      <c r="H893" s="17">
        <v>-58.704996700000002</v>
      </c>
      <c r="I893" s="12" t="s">
        <v>1056</v>
      </c>
      <c r="J893" s="17">
        <v>798.6623762083334</v>
      </c>
      <c r="K893" s="17">
        <v>780.53820360679902</v>
      </c>
    </row>
    <row r="894" spans="1:11" x14ac:dyDescent="0.25">
      <c r="A894" s="19">
        <f t="shared" si="27"/>
        <v>889</v>
      </c>
      <c r="B894" s="19">
        <v>102345</v>
      </c>
      <c r="C894" s="20" t="s">
        <v>771</v>
      </c>
      <c r="D894" s="17">
        <v>2.0872901317476003</v>
      </c>
      <c r="E894" s="17"/>
      <c r="F894" s="17">
        <f t="shared" si="26"/>
        <v>2.0872901317476003</v>
      </c>
      <c r="G894" s="17">
        <v>79.740131000000005</v>
      </c>
      <c r="H894" s="17">
        <v>9.2649053000000006</v>
      </c>
      <c r="I894" s="12" t="s">
        <v>1056</v>
      </c>
      <c r="J894" s="17">
        <v>200.47957133333335</v>
      </c>
      <c r="K894" s="17">
        <v>211.26944102503199</v>
      </c>
    </row>
    <row r="895" spans="1:11" x14ac:dyDescent="0.25">
      <c r="A895" s="19">
        <f t="shared" si="27"/>
        <v>890</v>
      </c>
      <c r="B895" s="19">
        <v>102486</v>
      </c>
      <c r="C895" s="20" t="s">
        <v>979</v>
      </c>
      <c r="D895" s="17">
        <v>8.3925787338475999</v>
      </c>
      <c r="E895" s="17"/>
      <c r="F895" s="17">
        <f t="shared" si="26"/>
        <v>8.3925787338475999</v>
      </c>
      <c r="G895" s="17">
        <v>259.61507490000002</v>
      </c>
      <c r="H895" s="17">
        <v>176.20571849999999</v>
      </c>
      <c r="I895" s="12" t="s">
        <v>1056</v>
      </c>
      <c r="J895" s="17">
        <v>548.42598736666662</v>
      </c>
      <c r="K895" s="17">
        <v>629.35014063876395</v>
      </c>
    </row>
    <row r="896" spans="1:11" x14ac:dyDescent="0.25">
      <c r="A896" s="19">
        <f t="shared" si="27"/>
        <v>891</v>
      </c>
      <c r="B896" s="19">
        <v>102489</v>
      </c>
      <c r="C896" s="20" t="s">
        <v>530</v>
      </c>
      <c r="D896" s="17">
        <v>19.518842459061801</v>
      </c>
      <c r="E896" s="17"/>
      <c r="F896" s="17">
        <f t="shared" si="26"/>
        <v>19.518842459061801</v>
      </c>
      <c r="G896" s="17">
        <v>755.76018610000006</v>
      </c>
      <c r="H896" s="17">
        <v>569.15584430000001</v>
      </c>
      <c r="I896" s="12" t="s">
        <v>1056</v>
      </c>
      <c r="J896" s="17">
        <v>1767.6839937583331</v>
      </c>
      <c r="K896" s="17">
        <v>2169.2600030950662</v>
      </c>
    </row>
    <row r="897" spans="1:11" x14ac:dyDescent="0.25">
      <c r="A897" s="19">
        <f t="shared" si="27"/>
        <v>892</v>
      </c>
      <c r="B897" s="19">
        <v>102495</v>
      </c>
      <c r="C897" s="20" t="s">
        <v>772</v>
      </c>
      <c r="D897" s="17">
        <v>2.4732197373592002</v>
      </c>
      <c r="E897" s="17"/>
      <c r="F897" s="17">
        <f t="shared" si="26"/>
        <v>2.4732197373592002</v>
      </c>
      <c r="G897" s="17">
        <v>100.7018928</v>
      </c>
      <c r="H897" s="17">
        <v>42.640939299999999</v>
      </c>
      <c r="I897" s="12" t="s">
        <v>1056</v>
      </c>
      <c r="J897" s="17">
        <v>211.67435305833334</v>
      </c>
      <c r="K897" s="17">
        <v>220.9014072372</v>
      </c>
    </row>
    <row r="898" spans="1:11" x14ac:dyDescent="0.25">
      <c r="A898" s="19">
        <f t="shared" si="27"/>
        <v>893</v>
      </c>
      <c r="B898" s="19">
        <v>102669</v>
      </c>
      <c r="C898" s="20" t="s">
        <v>531</v>
      </c>
      <c r="D898" s="17">
        <v>47.456332267004804</v>
      </c>
      <c r="E898" s="17"/>
      <c r="F898" s="17">
        <f t="shared" si="26"/>
        <v>47.456332267004804</v>
      </c>
      <c r="G898" s="17">
        <v>2213.8912906999999</v>
      </c>
      <c r="H898" s="17">
        <v>1015.4534951000001</v>
      </c>
      <c r="I898" s="12" t="s">
        <v>1056</v>
      </c>
      <c r="J898" s="17">
        <v>3422.8366047916666</v>
      </c>
      <c r="K898" s="17">
        <v>3849.8561494616829</v>
      </c>
    </row>
    <row r="899" spans="1:11" x14ac:dyDescent="0.25">
      <c r="A899" s="19">
        <f t="shared" si="27"/>
        <v>894</v>
      </c>
      <c r="B899" s="19">
        <v>102793</v>
      </c>
      <c r="C899" s="20" t="s">
        <v>532</v>
      </c>
      <c r="D899" s="17">
        <v>2.9400948134760001</v>
      </c>
      <c r="E899" s="17"/>
      <c r="F899" s="17">
        <f t="shared" si="26"/>
        <v>2.9400948134760001</v>
      </c>
      <c r="G899" s="17">
        <v>145.7897002</v>
      </c>
      <c r="H899" s="17">
        <v>-487.87312020000002</v>
      </c>
      <c r="I899" s="12" t="s">
        <v>1056</v>
      </c>
      <c r="J899" s="17">
        <v>461.66233549166668</v>
      </c>
      <c r="K899" s="17">
        <v>381.96935888696203</v>
      </c>
    </row>
    <row r="900" spans="1:11" x14ac:dyDescent="0.25">
      <c r="A900" s="19">
        <f t="shared" si="27"/>
        <v>895</v>
      </c>
      <c r="B900" s="19">
        <v>102800</v>
      </c>
      <c r="C900" s="20" t="s">
        <v>980</v>
      </c>
      <c r="D900" s="17">
        <v>0</v>
      </c>
      <c r="E900" s="17"/>
      <c r="F900" s="17">
        <f t="shared" si="26"/>
        <v>0</v>
      </c>
      <c r="G900" s="17">
        <v>0</v>
      </c>
      <c r="H900" s="17">
        <v>0</v>
      </c>
      <c r="I900" s="12" t="s">
        <v>1056</v>
      </c>
      <c r="J900" s="17">
        <v>0</v>
      </c>
      <c r="K900" s="17">
        <v>0</v>
      </c>
    </row>
    <row r="901" spans="1:11" x14ac:dyDescent="0.25">
      <c r="A901" s="19">
        <f t="shared" si="27"/>
        <v>896</v>
      </c>
      <c r="B901" s="19">
        <v>103141</v>
      </c>
      <c r="C901" s="20" t="s">
        <v>981</v>
      </c>
      <c r="D901" s="17">
        <v>12.8614753761819</v>
      </c>
      <c r="E901" s="17"/>
      <c r="F901" s="17">
        <f t="shared" si="26"/>
        <v>12.8614753761819</v>
      </c>
      <c r="G901" s="17">
        <v>735.75232640000002</v>
      </c>
      <c r="H901" s="17">
        <v>425.98711461171899</v>
      </c>
      <c r="I901" s="12" t="s">
        <v>1056</v>
      </c>
      <c r="J901" s="17">
        <v>908.77547832499999</v>
      </c>
      <c r="K901" s="17">
        <v>1037.014613617134</v>
      </c>
    </row>
    <row r="902" spans="1:11" x14ac:dyDescent="0.25">
      <c r="A902" s="19">
        <f t="shared" si="27"/>
        <v>897</v>
      </c>
      <c r="B902" s="19">
        <v>103145</v>
      </c>
      <c r="C902" s="20" t="s">
        <v>533</v>
      </c>
      <c r="D902" s="17">
        <v>0</v>
      </c>
      <c r="E902" s="17"/>
      <c r="F902" s="17">
        <f t="shared" si="26"/>
        <v>0</v>
      </c>
      <c r="G902" s="17">
        <v>0</v>
      </c>
      <c r="H902" s="17">
        <v>0</v>
      </c>
      <c r="I902" s="12" t="s">
        <v>1056</v>
      </c>
      <c r="J902" s="17">
        <v>0</v>
      </c>
      <c r="K902" s="17">
        <v>0</v>
      </c>
    </row>
    <row r="903" spans="1:11" x14ac:dyDescent="0.25">
      <c r="A903" s="19">
        <f t="shared" si="27"/>
        <v>898</v>
      </c>
      <c r="B903" s="19">
        <v>103168</v>
      </c>
      <c r="C903" s="20" t="s">
        <v>773</v>
      </c>
      <c r="D903" s="17">
        <v>26.480947499969698</v>
      </c>
      <c r="E903" s="17"/>
      <c r="F903" s="17">
        <f t="shared" ref="F903:F966" si="28">D903+E903</f>
        <v>26.480947499969698</v>
      </c>
      <c r="G903" s="17">
        <v>2289.5090040999999</v>
      </c>
      <c r="H903" s="17">
        <v>1552.8908341475651</v>
      </c>
      <c r="I903" s="12" t="s">
        <v>1056</v>
      </c>
      <c r="J903" s="17">
        <v>1163.3670276333335</v>
      </c>
      <c r="K903" s="17">
        <v>2130.228204104144</v>
      </c>
    </row>
    <row r="904" spans="1:11" x14ac:dyDescent="0.25">
      <c r="A904" s="19">
        <f t="shared" ref="A904:A967" si="29">A903+1</f>
        <v>899</v>
      </c>
      <c r="B904" s="19">
        <v>103393</v>
      </c>
      <c r="C904" s="20" t="s">
        <v>774</v>
      </c>
      <c r="D904" s="17">
        <v>1.0380493595625999</v>
      </c>
      <c r="E904" s="17"/>
      <c r="F904" s="17">
        <f t="shared" si="28"/>
        <v>1.0380493595625999</v>
      </c>
      <c r="G904" s="17">
        <v>46.481102499999999</v>
      </c>
      <c r="H904" s="17">
        <v>5.1955565999999997</v>
      </c>
      <c r="I904" s="12" t="s">
        <v>1056</v>
      </c>
      <c r="J904" s="17">
        <v>106.96858270833334</v>
      </c>
      <c r="K904" s="17">
        <v>117.51709051684399</v>
      </c>
    </row>
    <row r="905" spans="1:11" x14ac:dyDescent="0.25">
      <c r="A905" s="19">
        <f t="shared" si="29"/>
        <v>900</v>
      </c>
      <c r="B905" s="19">
        <v>103847</v>
      </c>
      <c r="C905" s="20" t="s">
        <v>375</v>
      </c>
      <c r="D905" s="17">
        <v>0</v>
      </c>
      <c r="E905" s="17"/>
      <c r="F905" s="17">
        <f t="shared" si="28"/>
        <v>0</v>
      </c>
      <c r="G905" s="17">
        <v>0</v>
      </c>
      <c r="H905" s="17">
        <v>0</v>
      </c>
      <c r="I905" s="12" t="s">
        <v>1056</v>
      </c>
      <c r="J905" s="17">
        <v>0</v>
      </c>
      <c r="K905" s="17">
        <v>0</v>
      </c>
    </row>
    <row r="906" spans="1:11" x14ac:dyDescent="0.25">
      <c r="A906" s="19">
        <f t="shared" si="29"/>
        <v>901</v>
      </c>
      <c r="B906" s="19">
        <v>103956</v>
      </c>
      <c r="C906" s="20" t="s">
        <v>376</v>
      </c>
      <c r="D906" s="17">
        <v>66.553223972274296</v>
      </c>
      <c r="E906" s="17"/>
      <c r="F906" s="17">
        <f t="shared" si="28"/>
        <v>66.553223972274296</v>
      </c>
      <c r="G906" s="17">
        <v>4896.4404066999996</v>
      </c>
      <c r="H906" s="17">
        <v>2784.4253388000002</v>
      </c>
      <c r="I906" s="12" t="s">
        <v>1056</v>
      </c>
      <c r="J906" s="17">
        <v>6923.6776586083333</v>
      </c>
      <c r="K906" s="17">
        <v>9088.2387735289358</v>
      </c>
    </row>
    <row r="907" spans="1:11" x14ac:dyDescent="0.25">
      <c r="A907" s="19">
        <f t="shared" si="29"/>
        <v>902</v>
      </c>
      <c r="B907" s="19">
        <v>104453</v>
      </c>
      <c r="C907" s="20" t="s">
        <v>534</v>
      </c>
      <c r="D907" s="17">
        <v>0.6426838097234</v>
      </c>
      <c r="E907" s="17"/>
      <c r="F907" s="17">
        <f t="shared" si="28"/>
        <v>0.6426838097234</v>
      </c>
      <c r="G907" s="17">
        <v>1.5</v>
      </c>
      <c r="H907" s="17">
        <v>0.63320330000000002</v>
      </c>
      <c r="I907" s="12" t="s">
        <v>1056</v>
      </c>
      <c r="J907" s="17">
        <v>61.568319608333326</v>
      </c>
      <c r="K907" s="17">
        <v>62.157757249079999</v>
      </c>
    </row>
    <row r="908" spans="1:11" x14ac:dyDescent="0.25">
      <c r="A908" s="19">
        <f t="shared" si="29"/>
        <v>903</v>
      </c>
      <c r="B908" s="19">
        <v>104466</v>
      </c>
      <c r="C908" s="20" t="s">
        <v>775</v>
      </c>
      <c r="D908" s="17">
        <v>26.0654098590601</v>
      </c>
      <c r="E908" s="17"/>
      <c r="F908" s="17">
        <f t="shared" si="28"/>
        <v>26.0654098590601</v>
      </c>
      <c r="G908" s="17">
        <v>1380.8612502999999</v>
      </c>
      <c r="H908" s="17">
        <v>-1241.228264983791</v>
      </c>
      <c r="I908" s="12" t="s">
        <v>1056</v>
      </c>
      <c r="J908" s="17">
        <v>2470.8655378333333</v>
      </c>
      <c r="K908" s="17">
        <v>1413.6695306867571</v>
      </c>
    </row>
    <row r="909" spans="1:11" x14ac:dyDescent="0.25">
      <c r="A909" s="19">
        <f t="shared" si="29"/>
        <v>904</v>
      </c>
      <c r="B909" s="19">
        <v>104669</v>
      </c>
      <c r="C909" s="20" t="s">
        <v>982</v>
      </c>
      <c r="D909" s="17">
        <v>13.658035341684899</v>
      </c>
      <c r="E909" s="17"/>
      <c r="F909" s="17">
        <f t="shared" si="28"/>
        <v>13.658035341684899</v>
      </c>
      <c r="G909" s="17">
        <v>994.49033139999995</v>
      </c>
      <c r="H909" s="17">
        <v>479.49769324610702</v>
      </c>
      <c r="I909" s="12" t="s">
        <v>1056</v>
      </c>
      <c r="J909" s="17">
        <v>1015.55690385</v>
      </c>
      <c r="K909" s="17">
        <v>1253.555529679955</v>
      </c>
    </row>
    <row r="910" spans="1:11" x14ac:dyDescent="0.25">
      <c r="A910" s="19">
        <f t="shared" si="29"/>
        <v>905</v>
      </c>
      <c r="B910" s="19">
        <v>104917</v>
      </c>
      <c r="C910" s="20" t="s">
        <v>377</v>
      </c>
      <c r="D910" s="17">
        <v>12.8211142923594</v>
      </c>
      <c r="E910" s="17"/>
      <c r="F910" s="17">
        <f t="shared" si="28"/>
        <v>12.8211142923594</v>
      </c>
      <c r="G910" s="17">
        <v>1666.2804728999999</v>
      </c>
      <c r="H910" s="17">
        <v>1132.2658162</v>
      </c>
      <c r="I910" s="12" t="s">
        <v>1056</v>
      </c>
      <c r="J910" s="17">
        <v>1731.8290785500001</v>
      </c>
      <c r="K910" s="17">
        <v>2198.152334873876</v>
      </c>
    </row>
    <row r="911" spans="1:11" x14ac:dyDescent="0.25">
      <c r="A911" s="19">
        <f t="shared" si="29"/>
        <v>906</v>
      </c>
      <c r="B911" s="19">
        <v>104942</v>
      </c>
      <c r="C911" s="20" t="s">
        <v>535</v>
      </c>
      <c r="D911" s="17">
        <v>34.257346626607699</v>
      </c>
      <c r="E911" s="17"/>
      <c r="F911" s="17">
        <f t="shared" si="28"/>
        <v>34.257346626607699</v>
      </c>
      <c r="G911" s="17">
        <v>3047.9022994000002</v>
      </c>
      <c r="H911" s="17">
        <v>857.60279890000004</v>
      </c>
      <c r="I911" s="12" t="s">
        <v>1056</v>
      </c>
      <c r="J911" s="17">
        <v>3020.3204427416663</v>
      </c>
      <c r="K911" s="17">
        <v>3306.6724727641749</v>
      </c>
    </row>
    <row r="912" spans="1:11" x14ac:dyDescent="0.25">
      <c r="A912" s="19">
        <f t="shared" si="29"/>
        <v>907</v>
      </c>
      <c r="B912" s="19">
        <v>105049</v>
      </c>
      <c r="C912" s="20" t="s">
        <v>983</v>
      </c>
      <c r="D912" s="17">
        <v>14.501299056398201</v>
      </c>
      <c r="E912" s="17"/>
      <c r="F912" s="17">
        <f t="shared" si="28"/>
        <v>14.501299056398201</v>
      </c>
      <c r="G912" s="17">
        <v>452.79563409999997</v>
      </c>
      <c r="H912" s="17">
        <v>261.43948231871798</v>
      </c>
      <c r="I912" s="12" t="s">
        <v>1056</v>
      </c>
      <c r="J912" s="17">
        <v>1369.2143603666668</v>
      </c>
      <c r="K912" s="17">
        <v>1477.957839032747</v>
      </c>
    </row>
    <row r="913" spans="1:11" x14ac:dyDescent="0.25">
      <c r="A913" s="19">
        <f t="shared" si="29"/>
        <v>908</v>
      </c>
      <c r="B913" s="19">
        <v>105437</v>
      </c>
      <c r="C913" s="20" t="s">
        <v>776</v>
      </c>
      <c r="D913" s="17">
        <v>0.94423837749799999</v>
      </c>
      <c r="E913" s="17"/>
      <c r="F913" s="17">
        <f t="shared" si="28"/>
        <v>0.94423837749799999</v>
      </c>
      <c r="G913" s="17">
        <v>0</v>
      </c>
      <c r="H913" s="17">
        <v>-3.0642407</v>
      </c>
      <c r="I913" s="12" t="s">
        <v>1056</v>
      </c>
      <c r="J913" s="17">
        <v>80.542398700000007</v>
      </c>
      <c r="K913" s="17">
        <v>73.080750186969993</v>
      </c>
    </row>
    <row r="914" spans="1:11" x14ac:dyDescent="0.25">
      <c r="A914" s="19">
        <f t="shared" si="29"/>
        <v>909</v>
      </c>
      <c r="B914" s="19">
        <v>105768</v>
      </c>
      <c r="C914" s="20" t="s">
        <v>378</v>
      </c>
      <c r="D914" s="17">
        <v>126.50301805520139</v>
      </c>
      <c r="E914" s="17"/>
      <c r="F914" s="17">
        <f t="shared" si="28"/>
        <v>126.50301805520139</v>
      </c>
      <c r="G914" s="17">
        <v>5122.2369717000001</v>
      </c>
      <c r="H914" s="17">
        <v>1311.4140562</v>
      </c>
      <c r="I914" s="12" t="s">
        <v>1056</v>
      </c>
      <c r="J914" s="17">
        <v>20603.424049433332</v>
      </c>
      <c r="K914" s="17">
        <v>18154.864714137479</v>
      </c>
    </row>
    <row r="915" spans="1:11" x14ac:dyDescent="0.25">
      <c r="A915" s="19">
        <f t="shared" si="29"/>
        <v>910</v>
      </c>
      <c r="B915" s="19">
        <v>105917</v>
      </c>
      <c r="C915" s="20" t="s">
        <v>984</v>
      </c>
      <c r="D915" s="17">
        <v>3.3017009702434001</v>
      </c>
      <c r="E915" s="17"/>
      <c r="F915" s="17">
        <f t="shared" si="28"/>
        <v>3.3017009702434001</v>
      </c>
      <c r="G915" s="17">
        <v>379.52127339999998</v>
      </c>
      <c r="H915" s="17">
        <v>342.13405089999998</v>
      </c>
      <c r="I915" s="12" t="s">
        <v>1056</v>
      </c>
      <c r="J915" s="17">
        <v>390.95855404166667</v>
      </c>
      <c r="K915" s="17">
        <v>643.54867853703001</v>
      </c>
    </row>
    <row r="916" spans="1:11" x14ac:dyDescent="0.25">
      <c r="A916" s="19">
        <f t="shared" si="29"/>
        <v>911</v>
      </c>
      <c r="B916" s="19">
        <v>105919</v>
      </c>
      <c r="C916" s="20" t="s">
        <v>777</v>
      </c>
      <c r="D916" s="17">
        <v>0.74655079184610007</v>
      </c>
      <c r="E916" s="17"/>
      <c r="F916" s="17">
        <f t="shared" si="28"/>
        <v>0.74655079184610007</v>
      </c>
      <c r="G916" s="17">
        <v>38.9008337</v>
      </c>
      <c r="H916" s="17">
        <v>-12.4812727</v>
      </c>
      <c r="I916" s="12" t="s">
        <v>1056</v>
      </c>
      <c r="J916" s="17">
        <v>104.92185801666666</v>
      </c>
      <c r="K916" s="17">
        <v>87.305164638983996</v>
      </c>
    </row>
    <row r="917" spans="1:11" x14ac:dyDescent="0.25">
      <c r="A917" s="19">
        <f t="shared" si="29"/>
        <v>912</v>
      </c>
      <c r="B917" s="19">
        <v>105920</v>
      </c>
      <c r="C917" s="20" t="s">
        <v>985</v>
      </c>
      <c r="D917" s="17">
        <v>8.112090697511201</v>
      </c>
      <c r="E917" s="17"/>
      <c r="F917" s="17">
        <f t="shared" si="28"/>
        <v>8.112090697511201</v>
      </c>
      <c r="G917" s="17">
        <v>277.45755650000001</v>
      </c>
      <c r="H917" s="17">
        <v>79.158436199999997</v>
      </c>
      <c r="I917" s="12" t="s">
        <v>1056</v>
      </c>
      <c r="J917" s="17">
        <v>801.51787974166666</v>
      </c>
      <c r="K917" s="17">
        <v>854.24074402686495</v>
      </c>
    </row>
    <row r="918" spans="1:11" x14ac:dyDescent="0.25">
      <c r="A918" s="19">
        <f t="shared" si="29"/>
        <v>913</v>
      </c>
      <c r="B918" s="19">
        <v>106258</v>
      </c>
      <c r="C918" s="20" t="s">
        <v>536</v>
      </c>
      <c r="D918" s="17">
        <v>0</v>
      </c>
      <c r="E918" s="17"/>
      <c r="F918" s="17">
        <f t="shared" si="28"/>
        <v>0</v>
      </c>
      <c r="G918" s="17">
        <v>0</v>
      </c>
      <c r="H918" s="17">
        <v>0</v>
      </c>
      <c r="I918" s="12" t="s">
        <v>1056</v>
      </c>
      <c r="J918" s="17">
        <v>0</v>
      </c>
      <c r="K918" s="17">
        <v>0</v>
      </c>
    </row>
    <row r="919" spans="1:11" x14ac:dyDescent="0.25">
      <c r="A919" s="19">
        <f t="shared" si="29"/>
        <v>914</v>
      </c>
      <c r="B919" s="19">
        <v>106754</v>
      </c>
      <c r="C919" s="20" t="s">
        <v>778</v>
      </c>
      <c r="D919" s="17">
        <v>6.0955547084396997</v>
      </c>
      <c r="E919" s="17"/>
      <c r="F919" s="17">
        <f t="shared" si="28"/>
        <v>6.0955547084396997</v>
      </c>
      <c r="G919" s="17">
        <v>404.97462050000001</v>
      </c>
      <c r="H919" s="17">
        <v>69.905884408163004</v>
      </c>
      <c r="I919" s="12" t="s">
        <v>1056</v>
      </c>
      <c r="J919" s="17">
        <v>449.56863579166668</v>
      </c>
      <c r="K919" s="17">
        <v>367.94189796392499</v>
      </c>
    </row>
    <row r="920" spans="1:11" x14ac:dyDescent="0.25">
      <c r="A920" s="19">
        <f t="shared" si="29"/>
        <v>915</v>
      </c>
      <c r="B920" s="19">
        <v>106923</v>
      </c>
      <c r="C920" s="20" t="s">
        <v>779</v>
      </c>
      <c r="D920" s="17">
        <v>10.0534494325768</v>
      </c>
      <c r="E920" s="17"/>
      <c r="F920" s="17">
        <f t="shared" si="28"/>
        <v>10.0534494325768</v>
      </c>
      <c r="G920" s="17">
        <v>396.92676490000002</v>
      </c>
      <c r="H920" s="17">
        <v>48.749919845721003</v>
      </c>
      <c r="I920" s="12" t="s">
        <v>1056</v>
      </c>
      <c r="J920" s="17">
        <v>934.22478312500004</v>
      </c>
      <c r="K920" s="17">
        <v>954.19698597841398</v>
      </c>
    </row>
    <row r="921" spans="1:11" x14ac:dyDescent="0.25">
      <c r="A921" s="19">
        <f t="shared" si="29"/>
        <v>916</v>
      </c>
      <c r="B921" s="19">
        <v>107096</v>
      </c>
      <c r="C921" s="20" t="s">
        <v>780</v>
      </c>
      <c r="D921" s="17">
        <v>3.4660443388576998</v>
      </c>
      <c r="E921" s="17"/>
      <c r="F921" s="17">
        <f t="shared" si="28"/>
        <v>3.4660443388576998</v>
      </c>
      <c r="G921" s="17">
        <v>258.6272136</v>
      </c>
      <c r="H921" s="17">
        <v>97.848273062405994</v>
      </c>
      <c r="I921" s="12" t="s">
        <v>1056</v>
      </c>
      <c r="J921" s="17">
        <v>408.11395520833332</v>
      </c>
      <c r="K921" s="17">
        <v>426.016490432517</v>
      </c>
    </row>
    <row r="922" spans="1:11" x14ac:dyDescent="0.25">
      <c r="A922" s="19">
        <f t="shared" si="29"/>
        <v>917</v>
      </c>
      <c r="B922" s="19">
        <v>107261</v>
      </c>
      <c r="C922" s="20" t="s">
        <v>379</v>
      </c>
      <c r="D922" s="17">
        <v>0</v>
      </c>
      <c r="E922" s="17"/>
      <c r="F922" s="17">
        <f t="shared" si="28"/>
        <v>0</v>
      </c>
      <c r="G922" s="17">
        <v>0</v>
      </c>
      <c r="H922" s="17">
        <v>0</v>
      </c>
      <c r="I922" s="12" t="s">
        <v>1056</v>
      </c>
      <c r="J922" s="17">
        <v>0</v>
      </c>
      <c r="K922" s="17">
        <v>0</v>
      </c>
    </row>
    <row r="923" spans="1:11" x14ac:dyDescent="0.25">
      <c r="A923" s="19">
        <f t="shared" si="29"/>
        <v>918</v>
      </c>
      <c r="B923" s="19">
        <v>107262</v>
      </c>
      <c r="C923" s="20" t="s">
        <v>380</v>
      </c>
      <c r="D923" s="17">
        <v>0</v>
      </c>
      <c r="E923" s="17"/>
      <c r="F923" s="17">
        <f t="shared" si="28"/>
        <v>0</v>
      </c>
      <c r="G923" s="17">
        <v>0</v>
      </c>
      <c r="H923" s="17">
        <v>0</v>
      </c>
      <c r="I923" s="12" t="s">
        <v>1056</v>
      </c>
      <c r="J923" s="17">
        <v>0</v>
      </c>
      <c r="K923" s="17">
        <v>0</v>
      </c>
    </row>
    <row r="924" spans="1:11" x14ac:dyDescent="0.25">
      <c r="A924" s="19">
        <f t="shared" si="29"/>
        <v>919</v>
      </c>
      <c r="B924" s="19">
        <v>107329</v>
      </c>
      <c r="C924" s="20" t="s">
        <v>781</v>
      </c>
      <c r="D924" s="17">
        <v>0.3170574198062</v>
      </c>
      <c r="E924" s="17"/>
      <c r="F924" s="17">
        <f t="shared" si="28"/>
        <v>0.3170574198062</v>
      </c>
      <c r="G924" s="17">
        <v>14.6977417</v>
      </c>
      <c r="H924" s="17">
        <v>-15.438035599999999</v>
      </c>
      <c r="I924" s="12" t="s">
        <v>1056</v>
      </c>
      <c r="J924" s="17">
        <v>160.51716590833334</v>
      </c>
      <c r="K924" s="17">
        <v>153.42626315300799</v>
      </c>
    </row>
    <row r="925" spans="1:11" x14ac:dyDescent="0.25">
      <c r="A925" s="19">
        <f t="shared" si="29"/>
        <v>920</v>
      </c>
      <c r="B925" s="19">
        <v>107330</v>
      </c>
      <c r="C925" s="20" t="s">
        <v>537</v>
      </c>
      <c r="D925" s="17">
        <v>23.142543332611002</v>
      </c>
      <c r="E925" s="17"/>
      <c r="F925" s="17">
        <f t="shared" si="28"/>
        <v>23.142543332611002</v>
      </c>
      <c r="G925" s="17">
        <v>798.16394430000003</v>
      </c>
      <c r="H925" s="17">
        <v>173.179745009253</v>
      </c>
      <c r="I925" s="12" t="s">
        <v>1056</v>
      </c>
      <c r="J925" s="17">
        <v>1586.3790138750001</v>
      </c>
      <c r="K925" s="17">
        <v>1638.6327368775071</v>
      </c>
    </row>
    <row r="926" spans="1:11" x14ac:dyDescent="0.25">
      <c r="A926" s="19">
        <f t="shared" si="29"/>
        <v>921</v>
      </c>
      <c r="B926" s="19">
        <v>107552</v>
      </c>
      <c r="C926" s="20" t="s">
        <v>782</v>
      </c>
      <c r="D926" s="17">
        <v>2.1727128308001</v>
      </c>
      <c r="E926" s="17"/>
      <c r="F926" s="17">
        <f t="shared" si="28"/>
        <v>2.1727128308001</v>
      </c>
      <c r="G926" s="17">
        <v>1.6</v>
      </c>
      <c r="H926" s="17">
        <v>-85.019333799999998</v>
      </c>
      <c r="I926" s="12" t="s">
        <v>1056</v>
      </c>
      <c r="J926" s="17">
        <v>62.786547249999998</v>
      </c>
      <c r="K926" s="17">
        <v>1.96851157037</v>
      </c>
    </row>
    <row r="927" spans="1:11" x14ac:dyDescent="0.25">
      <c r="A927" s="19">
        <f t="shared" si="29"/>
        <v>922</v>
      </c>
      <c r="B927" s="19">
        <v>107656</v>
      </c>
      <c r="C927" s="20" t="s">
        <v>783</v>
      </c>
      <c r="D927" s="17">
        <v>7.0952786774724999</v>
      </c>
      <c r="E927" s="17"/>
      <c r="F927" s="17">
        <f t="shared" si="28"/>
        <v>7.0952786774724999</v>
      </c>
      <c r="G927" s="17">
        <v>245.995756</v>
      </c>
      <c r="H927" s="17">
        <v>121.53196990000001</v>
      </c>
      <c r="I927" s="12" t="s">
        <v>1056</v>
      </c>
      <c r="J927" s="17">
        <v>613.04342032500006</v>
      </c>
      <c r="K927" s="17">
        <v>695.97570790508701</v>
      </c>
    </row>
    <row r="928" spans="1:11" x14ac:dyDescent="0.25">
      <c r="A928" s="19">
        <f t="shared" si="29"/>
        <v>923</v>
      </c>
      <c r="B928" s="19">
        <v>107778</v>
      </c>
      <c r="C928" s="20" t="s">
        <v>784</v>
      </c>
      <c r="D928" s="17">
        <v>0</v>
      </c>
      <c r="E928" s="17"/>
      <c r="F928" s="17">
        <f t="shared" si="28"/>
        <v>0</v>
      </c>
      <c r="G928" s="17">
        <v>2</v>
      </c>
      <c r="H928" s="17">
        <v>2</v>
      </c>
      <c r="I928" s="12" t="s">
        <v>1056</v>
      </c>
      <c r="J928" s="17">
        <v>6.9978408333333339E-2</v>
      </c>
      <c r="K928" s="17">
        <v>2.0056478734969998</v>
      </c>
    </row>
    <row r="929" spans="1:11" x14ac:dyDescent="0.25">
      <c r="A929" s="19">
        <f t="shared" si="29"/>
        <v>924</v>
      </c>
      <c r="B929" s="19">
        <v>107943</v>
      </c>
      <c r="C929" s="20" t="s">
        <v>785</v>
      </c>
      <c r="D929" s="17">
        <v>0.31611667517370001</v>
      </c>
      <c r="E929" s="17"/>
      <c r="F929" s="17">
        <f t="shared" si="28"/>
        <v>0.31611667517370001</v>
      </c>
      <c r="G929" s="17">
        <v>35.769117000000001</v>
      </c>
      <c r="H929" s="17">
        <v>22.041997800000001</v>
      </c>
      <c r="I929" s="12" t="s">
        <v>1056</v>
      </c>
      <c r="J929" s="17">
        <v>25.976317058333333</v>
      </c>
      <c r="K929" s="17">
        <v>32.209134944261997</v>
      </c>
    </row>
    <row r="930" spans="1:11" x14ac:dyDescent="0.25">
      <c r="A930" s="19">
        <f t="shared" si="29"/>
        <v>925</v>
      </c>
      <c r="B930" s="19">
        <v>108607</v>
      </c>
      <c r="C930" s="20" t="s">
        <v>786</v>
      </c>
      <c r="D930" s="17">
        <v>0.1537041242386</v>
      </c>
      <c r="E930" s="17"/>
      <c r="F930" s="17">
        <f t="shared" si="28"/>
        <v>0.1537041242386</v>
      </c>
      <c r="G930" s="17">
        <v>4.9850000000000003</v>
      </c>
      <c r="H930" s="17">
        <v>2.3329643</v>
      </c>
      <c r="I930" s="12" t="s">
        <v>1056</v>
      </c>
      <c r="J930" s="17">
        <v>12.647552458333331</v>
      </c>
      <c r="K930" s="17">
        <v>14.222547265357999</v>
      </c>
    </row>
    <row r="931" spans="1:11" x14ac:dyDescent="0.25">
      <c r="A931" s="19">
        <f t="shared" si="29"/>
        <v>926</v>
      </c>
      <c r="B931" s="19">
        <v>108734</v>
      </c>
      <c r="C931" s="20" t="s">
        <v>538</v>
      </c>
      <c r="D931" s="17">
        <v>5.8258579876726007</v>
      </c>
      <c r="E931" s="17"/>
      <c r="F931" s="17">
        <f t="shared" si="28"/>
        <v>5.8258579876726007</v>
      </c>
      <c r="G931" s="17">
        <v>174.0218678</v>
      </c>
      <c r="H931" s="17">
        <v>74.942705399999994</v>
      </c>
      <c r="I931" s="12" t="s">
        <v>1056</v>
      </c>
      <c r="J931" s="17">
        <v>708.98920342500003</v>
      </c>
      <c r="K931" s="17">
        <v>782.57811427358695</v>
      </c>
    </row>
    <row r="932" spans="1:11" x14ac:dyDescent="0.25">
      <c r="A932" s="19">
        <f t="shared" si="29"/>
        <v>927</v>
      </c>
      <c r="B932" s="19">
        <v>108913</v>
      </c>
      <c r="C932" s="20" t="s">
        <v>986</v>
      </c>
      <c r="D932" s="17">
        <v>0.12084492407399999</v>
      </c>
      <c r="E932" s="17"/>
      <c r="F932" s="17">
        <f t="shared" si="28"/>
        <v>0.12084492407399999</v>
      </c>
      <c r="G932" s="17">
        <v>4.9649999999999999</v>
      </c>
      <c r="H932" s="17">
        <v>-0.34975003740900001</v>
      </c>
      <c r="I932" s="12" t="s">
        <v>1056</v>
      </c>
      <c r="J932" s="17">
        <v>11.320092583333333</v>
      </c>
      <c r="K932" s="17">
        <v>9.6436242041100009</v>
      </c>
    </row>
    <row r="933" spans="1:11" x14ac:dyDescent="0.25">
      <c r="A933" s="19">
        <f t="shared" si="29"/>
        <v>928</v>
      </c>
      <c r="B933" s="19">
        <v>109818</v>
      </c>
      <c r="C933" s="20" t="s">
        <v>987</v>
      </c>
      <c r="D933" s="17">
        <v>2.6163965911999995E-3</v>
      </c>
      <c r="E933" s="17"/>
      <c r="F933" s="17">
        <f t="shared" si="28"/>
        <v>2.6163965911999995E-3</v>
      </c>
      <c r="G933" s="17">
        <v>0.08</v>
      </c>
      <c r="H933" s="17">
        <v>-5.0995435370050002</v>
      </c>
      <c r="I933" s="12" t="s">
        <v>1056</v>
      </c>
      <c r="J933" s="17">
        <v>1.9767605166666666</v>
      </c>
      <c r="K933" s="17">
        <v>1.2201967679200001</v>
      </c>
    </row>
    <row r="934" spans="1:11" x14ac:dyDescent="0.25">
      <c r="A934" s="19">
        <f t="shared" si="29"/>
        <v>929</v>
      </c>
      <c r="B934" s="19">
        <v>109893</v>
      </c>
      <c r="C934" s="20" t="s">
        <v>539</v>
      </c>
      <c r="D934" s="17">
        <v>0.21238456669399999</v>
      </c>
      <c r="E934" s="17"/>
      <c r="F934" s="17">
        <f t="shared" si="28"/>
        <v>0.21238456669399999</v>
      </c>
      <c r="G934" s="17">
        <v>9.9071207000000001</v>
      </c>
      <c r="H934" s="17">
        <v>4.9519878999999998</v>
      </c>
      <c r="I934" s="12" t="s">
        <v>1056</v>
      </c>
      <c r="J934" s="17">
        <v>21.477066466666667</v>
      </c>
      <c r="K934" s="17">
        <v>23.11239462316</v>
      </c>
    </row>
    <row r="935" spans="1:11" x14ac:dyDescent="0.25">
      <c r="A935" s="19">
        <f t="shared" si="29"/>
        <v>930</v>
      </c>
      <c r="B935" s="19">
        <v>109917</v>
      </c>
      <c r="C935" s="20" t="s">
        <v>787</v>
      </c>
      <c r="D935" s="17">
        <v>0</v>
      </c>
      <c r="E935" s="17"/>
      <c r="F935" s="17">
        <f t="shared" si="28"/>
        <v>0</v>
      </c>
      <c r="G935" s="17">
        <v>0</v>
      </c>
      <c r="H935" s="17">
        <v>0</v>
      </c>
      <c r="I935" s="12" t="s">
        <v>1056</v>
      </c>
      <c r="J935" s="17">
        <v>0</v>
      </c>
      <c r="K935" s="17">
        <v>0</v>
      </c>
    </row>
    <row r="936" spans="1:11" x14ac:dyDescent="0.25">
      <c r="A936" s="19">
        <f t="shared" si="29"/>
        <v>931</v>
      </c>
      <c r="B936" s="19">
        <v>109940</v>
      </c>
      <c r="C936" s="20" t="s">
        <v>988</v>
      </c>
      <c r="D936" s="17">
        <v>4.62221261346E-2</v>
      </c>
      <c r="E936" s="17"/>
      <c r="F936" s="17">
        <f t="shared" si="28"/>
        <v>4.62221261346E-2</v>
      </c>
      <c r="G936" s="17">
        <v>10.6086492</v>
      </c>
      <c r="H936" s="17">
        <v>0.76088638327199998</v>
      </c>
      <c r="I936" s="12" t="s">
        <v>1056</v>
      </c>
      <c r="J936" s="17">
        <v>4.9194744500000001</v>
      </c>
      <c r="K936" s="17">
        <v>0</v>
      </c>
    </row>
    <row r="937" spans="1:11" x14ac:dyDescent="0.25">
      <c r="A937" s="19">
        <f t="shared" si="29"/>
        <v>932</v>
      </c>
      <c r="B937" s="19">
        <v>109950</v>
      </c>
      <c r="C937" s="20" t="s">
        <v>540</v>
      </c>
      <c r="D937" s="17">
        <v>30.1377898298745</v>
      </c>
      <c r="E937" s="17"/>
      <c r="F937" s="17">
        <f t="shared" si="28"/>
        <v>30.1377898298745</v>
      </c>
      <c r="G937" s="17">
        <v>720.55891220000001</v>
      </c>
      <c r="H937" s="17">
        <v>270.60213169999997</v>
      </c>
      <c r="I937" s="12" t="s">
        <v>1056</v>
      </c>
      <c r="J937" s="17">
        <v>2126.0826703500002</v>
      </c>
      <c r="K937" s="17">
        <v>2246.846746557535</v>
      </c>
    </row>
    <row r="938" spans="1:11" x14ac:dyDescent="0.25">
      <c r="A938" s="19">
        <f t="shared" si="29"/>
        <v>933</v>
      </c>
      <c r="B938" s="19">
        <v>110015</v>
      </c>
      <c r="C938" s="20" t="s">
        <v>788</v>
      </c>
      <c r="D938" s="17">
        <v>62.209493773197401</v>
      </c>
      <c r="E938" s="17"/>
      <c r="F938" s="17">
        <f t="shared" si="28"/>
        <v>62.209493773197401</v>
      </c>
      <c r="G938" s="17">
        <v>934.94822350000004</v>
      </c>
      <c r="H938" s="17">
        <v>136.2901042</v>
      </c>
      <c r="I938" s="12" t="s">
        <v>1056</v>
      </c>
      <c r="J938" s="17">
        <v>3916.5050550000001</v>
      </c>
      <c r="K938" s="17">
        <v>3874.5800354609182</v>
      </c>
    </row>
    <row r="939" spans="1:11" x14ac:dyDescent="0.25">
      <c r="A939" s="19">
        <f t="shared" si="29"/>
        <v>934</v>
      </c>
      <c r="B939" s="19">
        <v>110027</v>
      </c>
      <c r="C939" s="20" t="s">
        <v>989</v>
      </c>
      <c r="D939" s="17">
        <v>3.0399905604195001</v>
      </c>
      <c r="E939" s="17"/>
      <c r="F939" s="17">
        <f t="shared" si="28"/>
        <v>3.0399905604195001</v>
      </c>
      <c r="G939" s="17">
        <v>498.54698969999998</v>
      </c>
      <c r="H939" s="17">
        <v>446.68806362700002</v>
      </c>
      <c r="I939" s="12" t="s">
        <v>1056</v>
      </c>
      <c r="J939" s="17">
        <v>164.49122401666668</v>
      </c>
      <c r="K939" s="17">
        <v>458.59091577375801</v>
      </c>
    </row>
    <row r="940" spans="1:11" x14ac:dyDescent="0.25">
      <c r="A940" s="19">
        <f t="shared" si="29"/>
        <v>935</v>
      </c>
      <c r="B940" s="19">
        <v>110136</v>
      </c>
      <c r="C940" s="20" t="s">
        <v>990</v>
      </c>
      <c r="D940" s="17">
        <v>8.0614194566100004</v>
      </c>
      <c r="E940" s="17"/>
      <c r="F940" s="17">
        <f t="shared" si="28"/>
        <v>8.0614194566100004</v>
      </c>
      <c r="G940" s="17">
        <v>1287.7683049</v>
      </c>
      <c r="H940" s="17">
        <v>342.191676989793</v>
      </c>
      <c r="I940" s="12" t="s">
        <v>1056</v>
      </c>
      <c r="J940" s="17">
        <v>1626.24418515</v>
      </c>
      <c r="K940" s="17">
        <v>2010.939569776021</v>
      </c>
    </row>
    <row r="941" spans="1:11" x14ac:dyDescent="0.25">
      <c r="A941" s="19">
        <f t="shared" si="29"/>
        <v>936</v>
      </c>
      <c r="B941" s="19">
        <v>110282</v>
      </c>
      <c r="C941" s="20" t="s">
        <v>541</v>
      </c>
      <c r="D941" s="17">
        <v>11.7167723691284</v>
      </c>
      <c r="E941" s="17"/>
      <c r="F941" s="17">
        <f t="shared" si="28"/>
        <v>11.7167723691284</v>
      </c>
      <c r="G941" s="17">
        <v>431.45373260000002</v>
      </c>
      <c r="H941" s="17">
        <v>-103.8004938</v>
      </c>
      <c r="I941" s="12" t="s">
        <v>1056</v>
      </c>
      <c r="J941" s="17">
        <v>956.41177486666675</v>
      </c>
      <c r="K941" s="17">
        <v>865.30757816959397</v>
      </c>
    </row>
    <row r="942" spans="1:11" x14ac:dyDescent="0.25">
      <c r="A942" s="19">
        <f t="shared" si="29"/>
        <v>937</v>
      </c>
      <c r="B942" s="19">
        <v>110284</v>
      </c>
      <c r="C942" s="20" t="s">
        <v>789</v>
      </c>
      <c r="D942" s="17">
        <v>15.339625293065701</v>
      </c>
      <c r="E942" s="17"/>
      <c r="F942" s="17">
        <f t="shared" si="28"/>
        <v>15.339625293065701</v>
      </c>
      <c r="G942" s="17">
        <v>1233.7198288</v>
      </c>
      <c r="H942" s="17">
        <v>196.9292849</v>
      </c>
      <c r="I942" s="12" t="s">
        <v>1056</v>
      </c>
      <c r="J942" s="17">
        <v>1644.1330155166668</v>
      </c>
      <c r="K942" s="17">
        <v>1434.5086920101601</v>
      </c>
    </row>
    <row r="943" spans="1:11" x14ac:dyDescent="0.25">
      <c r="A943" s="19">
        <f t="shared" si="29"/>
        <v>938</v>
      </c>
      <c r="B943" s="19">
        <v>110561</v>
      </c>
      <c r="C943" s="20" t="s">
        <v>790</v>
      </c>
      <c r="D943" s="17">
        <v>25.4341667589186</v>
      </c>
      <c r="E943" s="17"/>
      <c r="F943" s="17">
        <f t="shared" si="28"/>
        <v>25.4341667589186</v>
      </c>
      <c r="G943" s="17">
        <v>103.5702613</v>
      </c>
      <c r="H943" s="17">
        <v>89.279450400000002</v>
      </c>
      <c r="I943" s="12" t="s">
        <v>1056</v>
      </c>
      <c r="J943" s="17">
        <v>1920.9580131916666</v>
      </c>
      <c r="K943" s="17">
        <v>2015.9804809574359</v>
      </c>
    </row>
    <row r="944" spans="1:11" x14ac:dyDescent="0.25">
      <c r="A944" s="19">
        <f t="shared" si="29"/>
        <v>939</v>
      </c>
      <c r="B944" s="19">
        <v>110706</v>
      </c>
      <c r="C944" s="20" t="s">
        <v>991</v>
      </c>
      <c r="D944" s="17">
        <v>4.7153398835624998</v>
      </c>
      <c r="E944" s="17"/>
      <c r="F944" s="17">
        <f t="shared" si="28"/>
        <v>4.7153398835624998</v>
      </c>
      <c r="G944" s="17">
        <v>351.12090510000002</v>
      </c>
      <c r="H944" s="17">
        <v>52.944123300000001</v>
      </c>
      <c r="I944" s="12" t="s">
        <v>1056</v>
      </c>
      <c r="J944" s="17">
        <v>563.68695889166668</v>
      </c>
      <c r="K944" s="17">
        <v>575.05333190620399</v>
      </c>
    </row>
    <row r="945" spans="1:11" x14ac:dyDescent="0.25">
      <c r="A945" s="19">
        <f t="shared" si="29"/>
        <v>940</v>
      </c>
      <c r="B945" s="19">
        <v>110828</v>
      </c>
      <c r="C945" s="20" t="s">
        <v>791</v>
      </c>
      <c r="D945" s="17">
        <v>0.14775377296619999</v>
      </c>
      <c r="E945" s="17"/>
      <c r="F945" s="17">
        <f t="shared" si="28"/>
        <v>0.14775377296619999</v>
      </c>
      <c r="G945" s="17">
        <v>4.0096663000000001</v>
      </c>
      <c r="H945" s="17">
        <v>-1.4541561000000001</v>
      </c>
      <c r="I945" s="12" t="s">
        <v>1056</v>
      </c>
      <c r="J945" s="17">
        <v>16.395865166666667</v>
      </c>
      <c r="K945" s="17">
        <v>16.163802155420001</v>
      </c>
    </row>
    <row r="946" spans="1:11" x14ac:dyDescent="0.25">
      <c r="A946" s="19">
        <f t="shared" si="29"/>
        <v>941</v>
      </c>
      <c r="B946" s="19">
        <v>110861</v>
      </c>
      <c r="C946" s="20" t="s">
        <v>792</v>
      </c>
      <c r="D946" s="17">
        <v>0.84166781762709997</v>
      </c>
      <c r="E946" s="17"/>
      <c r="F946" s="17">
        <f t="shared" si="28"/>
        <v>0.84166781762709997</v>
      </c>
      <c r="G946" s="17">
        <v>80.211908899999997</v>
      </c>
      <c r="H946" s="17">
        <v>66.353159047643999</v>
      </c>
      <c r="I946" s="12" t="s">
        <v>1056</v>
      </c>
      <c r="J946" s="17">
        <v>61.057680516666665</v>
      </c>
      <c r="K946" s="17">
        <v>102.742860388978</v>
      </c>
    </row>
    <row r="947" spans="1:11" x14ac:dyDescent="0.25">
      <c r="A947" s="19">
        <f t="shared" si="29"/>
        <v>942</v>
      </c>
      <c r="B947" s="19">
        <v>110940</v>
      </c>
      <c r="C947" s="20" t="s">
        <v>992</v>
      </c>
      <c r="D947" s="17">
        <v>0</v>
      </c>
      <c r="E947" s="17"/>
      <c r="F947" s="17">
        <f t="shared" si="28"/>
        <v>0</v>
      </c>
      <c r="G947" s="17">
        <v>0</v>
      </c>
      <c r="H947" s="17">
        <v>0</v>
      </c>
      <c r="I947" s="12" t="s">
        <v>1056</v>
      </c>
      <c r="J947" s="17">
        <v>0</v>
      </c>
      <c r="K947" s="17">
        <v>0</v>
      </c>
    </row>
    <row r="948" spans="1:11" x14ac:dyDescent="0.25">
      <c r="A948" s="19">
        <f t="shared" si="29"/>
        <v>943</v>
      </c>
      <c r="B948" s="19">
        <v>110989</v>
      </c>
      <c r="C948" s="20" t="s">
        <v>542</v>
      </c>
      <c r="D948" s="17">
        <v>1.6427976020743</v>
      </c>
      <c r="E948" s="17"/>
      <c r="F948" s="17">
        <f t="shared" si="28"/>
        <v>1.6427976020743</v>
      </c>
      <c r="G948" s="17">
        <v>41.209986600000001</v>
      </c>
      <c r="H948" s="17">
        <v>-9.5602322999999991</v>
      </c>
      <c r="I948" s="12" t="s">
        <v>1056</v>
      </c>
      <c r="J948" s="17">
        <v>277.81735259999999</v>
      </c>
      <c r="K948" s="17">
        <v>279.67693188534503</v>
      </c>
    </row>
    <row r="949" spans="1:11" x14ac:dyDescent="0.25">
      <c r="A949" s="19">
        <f t="shared" si="29"/>
        <v>944</v>
      </c>
      <c r="B949" s="19">
        <v>111054</v>
      </c>
      <c r="C949" s="20" t="s">
        <v>543</v>
      </c>
      <c r="D949" s="17">
        <v>3.4518928995686</v>
      </c>
      <c r="E949" s="17"/>
      <c r="F949" s="17">
        <f t="shared" si="28"/>
        <v>3.4518928995686</v>
      </c>
      <c r="G949" s="17">
        <v>348.53805590000002</v>
      </c>
      <c r="H949" s="17">
        <v>231.19716539999999</v>
      </c>
      <c r="I949" s="12" t="s">
        <v>1056</v>
      </c>
      <c r="J949" s="17">
        <v>521.66200105833332</v>
      </c>
      <c r="K949" s="17">
        <v>669.27807653703155</v>
      </c>
    </row>
    <row r="950" spans="1:11" x14ac:dyDescent="0.25">
      <c r="A950" s="19">
        <f t="shared" si="29"/>
        <v>945</v>
      </c>
      <c r="B950" s="19">
        <v>111233</v>
      </c>
      <c r="C950" s="20" t="s">
        <v>993</v>
      </c>
      <c r="D950" s="17">
        <v>17.087917505651902</v>
      </c>
      <c r="E950" s="17"/>
      <c r="F950" s="17">
        <f t="shared" si="28"/>
        <v>17.087917505651902</v>
      </c>
      <c r="G950" s="17">
        <v>1234.9655818000001</v>
      </c>
      <c r="H950" s="17">
        <v>409.13497188353398</v>
      </c>
      <c r="I950" s="12" t="s">
        <v>1056</v>
      </c>
      <c r="J950" s="17">
        <v>1621.5397880333333</v>
      </c>
      <c r="K950" s="17">
        <v>1737.1267183482439</v>
      </c>
    </row>
    <row r="951" spans="1:11" x14ac:dyDescent="0.25">
      <c r="A951" s="19">
        <f t="shared" si="29"/>
        <v>946</v>
      </c>
      <c r="B951" s="19">
        <v>111569</v>
      </c>
      <c r="C951" s="20" t="s">
        <v>994</v>
      </c>
      <c r="D951" s="17">
        <v>130.31163030541609</v>
      </c>
      <c r="E951" s="17"/>
      <c r="F951" s="17">
        <f t="shared" si="28"/>
        <v>130.31163030541609</v>
      </c>
      <c r="G951" s="17">
        <v>43325.907680900003</v>
      </c>
      <c r="H951" s="17">
        <v>-5271.0643248521019</v>
      </c>
      <c r="I951" s="12" t="s">
        <v>1056</v>
      </c>
      <c r="J951" s="17">
        <v>23511.330498183332</v>
      </c>
      <c r="K951" s="17">
        <v>19651.272549549678</v>
      </c>
    </row>
    <row r="952" spans="1:11" x14ac:dyDescent="0.25">
      <c r="A952" s="19">
        <f t="shared" si="29"/>
        <v>947</v>
      </c>
      <c r="B952" s="19">
        <v>112333</v>
      </c>
      <c r="C952" s="20" t="s">
        <v>793</v>
      </c>
      <c r="D952" s="17">
        <v>31.885082020591899</v>
      </c>
      <c r="E952" s="17"/>
      <c r="F952" s="17">
        <f t="shared" si="28"/>
        <v>31.885082020591899</v>
      </c>
      <c r="G952" s="17">
        <v>1715.5469737999999</v>
      </c>
      <c r="H952" s="17">
        <v>926.41199059999997</v>
      </c>
      <c r="I952" s="12" t="s">
        <v>1056</v>
      </c>
      <c r="J952" s="17">
        <v>2285.9312393166665</v>
      </c>
      <c r="K952" s="17">
        <v>2547.7911223765632</v>
      </c>
    </row>
    <row r="953" spans="1:11" x14ac:dyDescent="0.25">
      <c r="A953" s="19">
        <f t="shared" si="29"/>
        <v>948</v>
      </c>
      <c r="B953" s="19">
        <v>112379</v>
      </c>
      <c r="C953" s="20" t="s">
        <v>995</v>
      </c>
      <c r="D953" s="17">
        <v>10.415458538972601</v>
      </c>
      <c r="E953" s="17"/>
      <c r="F953" s="17">
        <f t="shared" si="28"/>
        <v>10.415458538972601</v>
      </c>
      <c r="G953" s="17">
        <v>171.0355323</v>
      </c>
      <c r="H953" s="17">
        <v>-763.69693717804705</v>
      </c>
      <c r="I953" s="12" t="s">
        <v>1056</v>
      </c>
      <c r="J953" s="17">
        <v>715.47362847500006</v>
      </c>
      <c r="K953" s="17">
        <v>452.74311840755303</v>
      </c>
    </row>
    <row r="954" spans="1:11" x14ac:dyDescent="0.25">
      <c r="A954" s="19">
        <f t="shared" si="29"/>
        <v>949</v>
      </c>
      <c r="B954" s="19">
        <v>112426</v>
      </c>
      <c r="C954" s="20" t="s">
        <v>996</v>
      </c>
      <c r="D954" s="17">
        <v>19.889964467731499</v>
      </c>
      <c r="E954" s="17"/>
      <c r="F954" s="17">
        <f t="shared" si="28"/>
        <v>19.889964467731499</v>
      </c>
      <c r="G954" s="17">
        <v>2052.1000422000002</v>
      </c>
      <c r="H954" s="17">
        <v>1310.4575297470969</v>
      </c>
      <c r="I954" s="12" t="s">
        <v>1056</v>
      </c>
      <c r="J954" s="17">
        <v>1796.032904575</v>
      </c>
      <c r="K954" s="17">
        <v>2033.872945538882</v>
      </c>
    </row>
    <row r="955" spans="1:11" x14ac:dyDescent="0.25">
      <c r="A955" s="19">
        <f t="shared" si="29"/>
        <v>950</v>
      </c>
      <c r="B955" s="19">
        <v>112475</v>
      </c>
      <c r="C955" s="20" t="s">
        <v>794</v>
      </c>
      <c r="D955" s="17">
        <v>11.129526721854601</v>
      </c>
      <c r="E955" s="17"/>
      <c r="F955" s="17">
        <f t="shared" si="28"/>
        <v>11.129526721854601</v>
      </c>
      <c r="G955" s="17">
        <v>250</v>
      </c>
      <c r="H955" s="17">
        <v>250</v>
      </c>
      <c r="I955" s="12" t="s">
        <v>1056</v>
      </c>
      <c r="J955" s="17">
        <v>747.49325593333333</v>
      </c>
      <c r="K955" s="17">
        <v>811.92159565698</v>
      </c>
    </row>
    <row r="956" spans="1:11" x14ac:dyDescent="0.25">
      <c r="A956" s="19">
        <f t="shared" si="29"/>
        <v>951</v>
      </c>
      <c r="B956" s="19">
        <v>112705</v>
      </c>
      <c r="C956" s="20" t="s">
        <v>997</v>
      </c>
      <c r="D956" s="17">
        <v>0</v>
      </c>
      <c r="E956" s="17"/>
      <c r="F956" s="17">
        <f t="shared" si="28"/>
        <v>0</v>
      </c>
      <c r="G956" s="17">
        <v>0</v>
      </c>
      <c r="H956" s="17">
        <v>0</v>
      </c>
      <c r="I956" s="12" t="s">
        <v>1056</v>
      </c>
      <c r="J956" s="17">
        <v>0</v>
      </c>
      <c r="K956" s="17">
        <v>0</v>
      </c>
    </row>
    <row r="957" spans="1:11" x14ac:dyDescent="0.25">
      <c r="A957" s="19">
        <f t="shared" si="29"/>
        <v>952</v>
      </c>
      <c r="B957" s="19">
        <v>112717</v>
      </c>
      <c r="C957" s="20" t="s">
        <v>998</v>
      </c>
      <c r="D957" s="17">
        <v>32.725686785607799</v>
      </c>
      <c r="E957" s="17"/>
      <c r="F957" s="17">
        <f t="shared" si="28"/>
        <v>32.725686785607799</v>
      </c>
      <c r="G957" s="17">
        <v>1421.2555047999999</v>
      </c>
      <c r="H957" s="17">
        <v>731.25920940000003</v>
      </c>
      <c r="I957" s="12" t="s">
        <v>1056</v>
      </c>
      <c r="J957" s="17">
        <v>2696.6428240750001</v>
      </c>
      <c r="K957" s="17">
        <v>3000.3184895006052</v>
      </c>
    </row>
    <row r="958" spans="1:11" x14ac:dyDescent="0.25">
      <c r="A958" s="19">
        <f t="shared" si="29"/>
        <v>953</v>
      </c>
      <c r="B958" s="19">
        <v>112749</v>
      </c>
      <c r="C958" s="20" t="s">
        <v>795</v>
      </c>
      <c r="D958" s="17">
        <v>88.304671302479605</v>
      </c>
      <c r="E958" s="17"/>
      <c r="F958" s="17">
        <f t="shared" si="28"/>
        <v>88.304671302479605</v>
      </c>
      <c r="G958" s="17">
        <v>3614.4718492000002</v>
      </c>
      <c r="H958" s="17">
        <v>-502.47258592826302</v>
      </c>
      <c r="I958" s="12" t="s">
        <v>1056</v>
      </c>
      <c r="J958" s="17">
        <v>4458.3111695916668</v>
      </c>
      <c r="K958" s="17">
        <v>3597.1310561024311</v>
      </c>
    </row>
    <row r="959" spans="1:11" x14ac:dyDescent="0.25">
      <c r="A959" s="19">
        <f t="shared" si="29"/>
        <v>954</v>
      </c>
      <c r="B959" s="19">
        <v>112989</v>
      </c>
      <c r="C959" s="20" t="s">
        <v>796</v>
      </c>
      <c r="D959" s="17">
        <v>1.2753975041810999</v>
      </c>
      <c r="E959" s="17"/>
      <c r="F959" s="17">
        <f t="shared" si="28"/>
        <v>1.2753975041810999</v>
      </c>
      <c r="G959" s="17">
        <v>38.1584097</v>
      </c>
      <c r="H959" s="17">
        <v>-48.847350804887</v>
      </c>
      <c r="I959" s="12" t="s">
        <v>1056</v>
      </c>
      <c r="J959" s="17">
        <v>142.26963246666668</v>
      </c>
      <c r="K959" s="17">
        <v>118.186413631861</v>
      </c>
    </row>
    <row r="960" spans="1:11" x14ac:dyDescent="0.25">
      <c r="A960" s="19">
        <f t="shared" si="29"/>
        <v>955</v>
      </c>
      <c r="B960" s="19">
        <v>113058</v>
      </c>
      <c r="C960" s="20" t="s">
        <v>797</v>
      </c>
      <c r="D960" s="17">
        <v>17.795304437728202</v>
      </c>
      <c r="E960" s="17"/>
      <c r="F960" s="17">
        <f t="shared" si="28"/>
        <v>17.795304437728202</v>
      </c>
      <c r="G960" s="17">
        <v>525.05918210000004</v>
      </c>
      <c r="H960" s="17">
        <v>386.59031886204798</v>
      </c>
      <c r="I960" s="12" t="s">
        <v>1056</v>
      </c>
      <c r="J960" s="17">
        <v>1427.5825038749999</v>
      </c>
      <c r="K960" s="17">
        <v>1630.9418129628521</v>
      </c>
    </row>
    <row r="961" spans="1:11" x14ac:dyDescent="0.25">
      <c r="A961" s="19">
        <f t="shared" si="29"/>
        <v>956</v>
      </c>
      <c r="B961" s="19">
        <v>113074</v>
      </c>
      <c r="C961" s="20" t="s">
        <v>999</v>
      </c>
      <c r="D961" s="17">
        <v>19.470201571140002</v>
      </c>
      <c r="E961" s="17"/>
      <c r="F961" s="17">
        <f t="shared" si="28"/>
        <v>19.470201571140002</v>
      </c>
      <c r="G961" s="17">
        <v>807.24929910000003</v>
      </c>
      <c r="H961" s="17">
        <v>717.12295339440698</v>
      </c>
      <c r="I961" s="12" t="s">
        <v>1056</v>
      </c>
      <c r="J961" s="17">
        <v>1941.6514076583335</v>
      </c>
      <c r="K961" s="17">
        <v>2512.4567097718032</v>
      </c>
    </row>
    <row r="962" spans="1:11" x14ac:dyDescent="0.25">
      <c r="A962" s="19">
        <f t="shared" si="29"/>
        <v>957</v>
      </c>
      <c r="B962" s="19">
        <v>113345</v>
      </c>
      <c r="C962" s="20" t="s">
        <v>1000</v>
      </c>
      <c r="D962" s="17">
        <v>0</v>
      </c>
      <c r="E962" s="17"/>
      <c r="F962" s="17">
        <f t="shared" si="28"/>
        <v>0</v>
      </c>
      <c r="G962" s="17">
        <v>0</v>
      </c>
      <c r="H962" s="17">
        <v>0</v>
      </c>
      <c r="I962" s="12" t="s">
        <v>1056</v>
      </c>
      <c r="J962" s="17">
        <v>0</v>
      </c>
      <c r="K962" s="17">
        <v>0</v>
      </c>
    </row>
    <row r="963" spans="1:11" x14ac:dyDescent="0.25">
      <c r="A963" s="19">
        <f t="shared" si="29"/>
        <v>958</v>
      </c>
      <c r="B963" s="19">
        <v>113576</v>
      </c>
      <c r="C963" s="20" t="s">
        <v>1001</v>
      </c>
      <c r="D963" s="17">
        <v>0.99125473463229996</v>
      </c>
      <c r="E963" s="17"/>
      <c r="F963" s="17">
        <f t="shared" si="28"/>
        <v>0.99125473463229996</v>
      </c>
      <c r="G963" s="17">
        <v>86.45</v>
      </c>
      <c r="H963" s="17">
        <v>64.124310399999999</v>
      </c>
      <c r="I963" s="12" t="s">
        <v>1056</v>
      </c>
      <c r="J963" s="17">
        <v>120.15209678333333</v>
      </c>
      <c r="K963" s="17">
        <v>130.26866311452901</v>
      </c>
    </row>
    <row r="964" spans="1:11" x14ac:dyDescent="0.25">
      <c r="A964" s="19">
        <f t="shared" si="29"/>
        <v>959</v>
      </c>
      <c r="B964" s="19">
        <v>113880</v>
      </c>
      <c r="C964" s="20" t="s">
        <v>798</v>
      </c>
      <c r="D964" s="17">
        <v>1.9006925958268002</v>
      </c>
      <c r="E964" s="17"/>
      <c r="F964" s="17">
        <f t="shared" si="28"/>
        <v>1.9006925958268002</v>
      </c>
      <c r="G964" s="17">
        <v>306.86558510635672</v>
      </c>
      <c r="H964" s="17">
        <v>2.0061300063566998</v>
      </c>
      <c r="I964" s="12" t="s">
        <v>1056</v>
      </c>
      <c r="J964" s="17">
        <v>256.86227109166663</v>
      </c>
      <c r="K964" s="17">
        <v>293.33987939537798</v>
      </c>
    </row>
    <row r="965" spans="1:11" x14ac:dyDescent="0.25">
      <c r="A965" s="19">
        <f t="shared" si="29"/>
        <v>960</v>
      </c>
      <c r="B965" s="19">
        <v>113944</v>
      </c>
      <c r="C965" s="20" t="s">
        <v>799</v>
      </c>
      <c r="D965" s="17">
        <v>16.796616788983698</v>
      </c>
      <c r="E965" s="17"/>
      <c r="F965" s="17">
        <f t="shared" si="28"/>
        <v>16.796616788983698</v>
      </c>
      <c r="G965" s="17">
        <v>573.79068859999995</v>
      </c>
      <c r="H965" s="17">
        <v>190.4134736</v>
      </c>
      <c r="I965" s="12" t="s">
        <v>1056</v>
      </c>
      <c r="J965" s="17">
        <v>1541.5471768083332</v>
      </c>
      <c r="K965" s="17">
        <v>1650.100415177415</v>
      </c>
    </row>
    <row r="966" spans="1:11" x14ac:dyDescent="0.25">
      <c r="A966" s="19">
        <f t="shared" si="29"/>
        <v>961</v>
      </c>
      <c r="B966" s="19">
        <v>113948</v>
      </c>
      <c r="C966" s="20" t="s">
        <v>1002</v>
      </c>
      <c r="D966" s="17">
        <v>33.305321151271301</v>
      </c>
      <c r="E966" s="17"/>
      <c r="F966" s="17">
        <f t="shared" si="28"/>
        <v>33.305321151271301</v>
      </c>
      <c r="G966" s="17">
        <v>393.75477740000002</v>
      </c>
      <c r="H966" s="17">
        <v>183.02037226821599</v>
      </c>
      <c r="I966" s="12" t="s">
        <v>1056</v>
      </c>
      <c r="J966" s="17">
        <v>2283.3740983583334</v>
      </c>
      <c r="K966" s="17">
        <v>2281.5996341933669</v>
      </c>
    </row>
    <row r="967" spans="1:11" x14ac:dyDescent="0.25">
      <c r="A967" s="19">
        <f t="shared" si="29"/>
        <v>962</v>
      </c>
      <c r="B967" s="19">
        <v>113968</v>
      </c>
      <c r="C967" s="20" t="s">
        <v>544</v>
      </c>
      <c r="D967" s="17">
        <v>173.84428707861318</v>
      </c>
      <c r="E967" s="17"/>
      <c r="F967" s="17">
        <f t="shared" ref="F967:F1030" si="30">D967+E967</f>
        <v>173.84428707861318</v>
      </c>
      <c r="G967" s="17">
        <v>4107.2672952000003</v>
      </c>
      <c r="H967" s="17">
        <v>-1000.8006098</v>
      </c>
      <c r="I967" s="12" t="s">
        <v>1056</v>
      </c>
      <c r="J967" s="17">
        <v>11444.072990925</v>
      </c>
      <c r="K967" s="17">
        <v>10603.031528197316</v>
      </c>
    </row>
    <row r="968" spans="1:11" x14ac:dyDescent="0.25">
      <c r="A968" s="19">
        <f t="shared" ref="A968:A1031" si="31">A967+1</f>
        <v>963</v>
      </c>
      <c r="B968" s="19">
        <v>114644</v>
      </c>
      <c r="C968" s="20" t="s">
        <v>800</v>
      </c>
      <c r="D968" s="17">
        <v>8.4516390048485004</v>
      </c>
      <c r="E968" s="17"/>
      <c r="F968" s="17">
        <f t="shared" si="30"/>
        <v>8.4516390048485004</v>
      </c>
      <c r="G968" s="17">
        <v>404.98769570000002</v>
      </c>
      <c r="H968" s="17">
        <v>281.96492307095201</v>
      </c>
      <c r="I968" s="12" t="s">
        <v>1056</v>
      </c>
      <c r="J968" s="17">
        <v>884.03512662499998</v>
      </c>
      <c r="K968" s="17">
        <v>1004.9955948467569</v>
      </c>
    </row>
    <row r="969" spans="1:11" x14ac:dyDescent="0.25">
      <c r="A969" s="19">
        <f t="shared" si="31"/>
        <v>964</v>
      </c>
      <c r="B969" s="19">
        <v>114834</v>
      </c>
      <c r="C969" s="20" t="s">
        <v>801</v>
      </c>
      <c r="D969" s="17">
        <v>0</v>
      </c>
      <c r="E969" s="17"/>
      <c r="F969" s="17">
        <f t="shared" si="30"/>
        <v>0</v>
      </c>
      <c r="G969" s="17">
        <v>0</v>
      </c>
      <c r="H969" s="17">
        <v>0</v>
      </c>
      <c r="I969" s="12" t="s">
        <v>1056</v>
      </c>
      <c r="J969" s="17">
        <v>0</v>
      </c>
      <c r="K969" s="17">
        <v>0</v>
      </c>
    </row>
    <row r="970" spans="1:11" x14ac:dyDescent="0.25">
      <c r="A970" s="19">
        <f t="shared" si="31"/>
        <v>965</v>
      </c>
      <c r="B970" s="19">
        <v>115404</v>
      </c>
      <c r="C970" s="20" t="s">
        <v>802</v>
      </c>
      <c r="D970" s="17">
        <v>1.6734578571773</v>
      </c>
      <c r="E970" s="17"/>
      <c r="F970" s="17">
        <f t="shared" si="30"/>
        <v>1.6734578571773</v>
      </c>
      <c r="G970" s="17">
        <v>13.5025946</v>
      </c>
      <c r="H970" s="17">
        <v>-70.468288999999999</v>
      </c>
      <c r="I970" s="12" t="s">
        <v>1056</v>
      </c>
      <c r="J970" s="17">
        <v>163.45592591666667</v>
      </c>
      <c r="K970" s="17">
        <v>123.936175036956</v>
      </c>
    </row>
    <row r="971" spans="1:11" x14ac:dyDescent="0.25">
      <c r="A971" s="19">
        <f t="shared" si="31"/>
        <v>966</v>
      </c>
      <c r="B971" s="19">
        <v>115473</v>
      </c>
      <c r="C971" s="20" t="s">
        <v>803</v>
      </c>
      <c r="D971" s="17">
        <v>0.87443910704249994</v>
      </c>
      <c r="E971" s="17"/>
      <c r="F971" s="17">
        <f t="shared" si="30"/>
        <v>0.87443910704249994</v>
      </c>
      <c r="G971" s="17">
        <v>31.8229258</v>
      </c>
      <c r="H971" s="17">
        <v>-6.8385430254550004</v>
      </c>
      <c r="I971" s="12" t="s">
        <v>1056</v>
      </c>
      <c r="J971" s="17">
        <v>108.89993259166667</v>
      </c>
      <c r="K971" s="17">
        <v>87.601701633659999</v>
      </c>
    </row>
    <row r="972" spans="1:11" x14ac:dyDescent="0.25">
      <c r="A972" s="19">
        <f t="shared" si="31"/>
        <v>967</v>
      </c>
      <c r="B972" s="19">
        <v>115486</v>
      </c>
      <c r="C972" s="20" t="s">
        <v>804</v>
      </c>
      <c r="D972" s="17">
        <v>17.9369112526376</v>
      </c>
      <c r="E972" s="17"/>
      <c r="F972" s="17">
        <f t="shared" si="30"/>
        <v>17.9369112526376</v>
      </c>
      <c r="G972" s="17">
        <v>1328.2397593000001</v>
      </c>
      <c r="H972" s="17">
        <v>671.21118269999999</v>
      </c>
      <c r="I972" s="12" t="s">
        <v>1056</v>
      </c>
      <c r="J972" s="17">
        <v>1734.8984623833333</v>
      </c>
      <c r="K972" s="17">
        <v>2064.6826869589581</v>
      </c>
    </row>
    <row r="973" spans="1:11" x14ac:dyDescent="0.25">
      <c r="A973" s="19">
        <f t="shared" si="31"/>
        <v>968</v>
      </c>
      <c r="B973" s="19">
        <v>116356</v>
      </c>
      <c r="C973" s="20" t="s">
        <v>545</v>
      </c>
      <c r="D973" s="17">
        <v>17.149086937150301</v>
      </c>
      <c r="E973" s="17"/>
      <c r="F973" s="17">
        <f t="shared" si="30"/>
        <v>17.149086937150301</v>
      </c>
      <c r="G973" s="17">
        <v>774.87119770000004</v>
      </c>
      <c r="H973" s="17">
        <v>497.02544560000001</v>
      </c>
      <c r="I973" s="12" t="s">
        <v>1056</v>
      </c>
      <c r="J973" s="17">
        <v>1477.4720792000001</v>
      </c>
      <c r="K973" s="17">
        <v>1635.9638611248399</v>
      </c>
    </row>
    <row r="974" spans="1:11" x14ac:dyDescent="0.25">
      <c r="A974" s="19">
        <f t="shared" si="31"/>
        <v>969</v>
      </c>
      <c r="B974" s="19">
        <v>116461</v>
      </c>
      <c r="C974" s="20" t="s">
        <v>805</v>
      </c>
      <c r="D974" s="17">
        <v>31.6574991689074</v>
      </c>
      <c r="E974" s="17"/>
      <c r="F974" s="17">
        <f t="shared" si="30"/>
        <v>31.6574991689074</v>
      </c>
      <c r="G974" s="17">
        <v>927.7609291</v>
      </c>
      <c r="H974" s="17">
        <v>554.04836169999999</v>
      </c>
      <c r="I974" s="12" t="s">
        <v>1056</v>
      </c>
      <c r="J974" s="17">
        <v>2936.2472751916666</v>
      </c>
      <c r="K974" s="17">
        <v>3202.1353805577241</v>
      </c>
    </row>
    <row r="975" spans="1:11" x14ac:dyDescent="0.25">
      <c r="A975" s="19">
        <f t="shared" si="31"/>
        <v>970</v>
      </c>
      <c r="B975" s="19">
        <v>116724</v>
      </c>
      <c r="C975" s="20" t="s">
        <v>1003</v>
      </c>
      <c r="D975" s="17">
        <v>4.8285804451186003</v>
      </c>
      <c r="E975" s="17"/>
      <c r="F975" s="17">
        <f t="shared" si="30"/>
        <v>4.8285804451186003</v>
      </c>
      <c r="G975" s="17">
        <v>370.38829809999999</v>
      </c>
      <c r="H975" s="17">
        <v>232.9312784</v>
      </c>
      <c r="I975" s="12" t="s">
        <v>1056</v>
      </c>
      <c r="J975" s="17">
        <v>932.12094345833339</v>
      </c>
      <c r="K975" s="17">
        <v>1067.2223806890279</v>
      </c>
    </row>
    <row r="976" spans="1:11" x14ac:dyDescent="0.25">
      <c r="A976" s="19">
        <f t="shared" si="31"/>
        <v>971</v>
      </c>
      <c r="B976" s="19">
        <v>117143</v>
      </c>
      <c r="C976" s="20" t="s">
        <v>806</v>
      </c>
      <c r="D976" s="17">
        <v>5.6059017746841997</v>
      </c>
      <c r="E976" s="17"/>
      <c r="F976" s="17">
        <f t="shared" si="30"/>
        <v>5.6059017746841997</v>
      </c>
      <c r="G976" s="17">
        <v>194.9065378</v>
      </c>
      <c r="H976" s="17">
        <v>130.31442509999999</v>
      </c>
      <c r="I976" s="12" t="s">
        <v>1056</v>
      </c>
      <c r="J976" s="17">
        <v>511.78940078333329</v>
      </c>
      <c r="K976" s="17">
        <v>564.68431296237702</v>
      </c>
    </row>
    <row r="977" spans="1:11" x14ac:dyDescent="0.25">
      <c r="A977" s="19">
        <f t="shared" si="31"/>
        <v>972</v>
      </c>
      <c r="B977" s="19">
        <v>117409</v>
      </c>
      <c r="C977" s="20" t="s">
        <v>1004</v>
      </c>
      <c r="D977" s="17">
        <v>1.0259785757632001</v>
      </c>
      <c r="E977" s="17"/>
      <c r="F977" s="17">
        <f t="shared" si="30"/>
        <v>1.0259785757632001</v>
      </c>
      <c r="G977" s="17">
        <v>66.140922799999998</v>
      </c>
      <c r="H977" s="17">
        <v>33.114502000000002</v>
      </c>
      <c r="I977" s="12" t="s">
        <v>1056</v>
      </c>
      <c r="J977" s="17">
        <v>152.07258902500001</v>
      </c>
      <c r="K977" s="17">
        <v>192.11880245138701</v>
      </c>
    </row>
    <row r="978" spans="1:11" x14ac:dyDescent="0.25">
      <c r="A978" s="19">
        <f t="shared" si="31"/>
        <v>973</v>
      </c>
      <c r="B978" s="19">
        <v>117558</v>
      </c>
      <c r="C978" s="20" t="s">
        <v>1005</v>
      </c>
      <c r="D978" s="17">
        <v>0</v>
      </c>
      <c r="E978" s="17"/>
      <c r="F978" s="17">
        <f t="shared" si="30"/>
        <v>0</v>
      </c>
      <c r="G978" s="17">
        <v>0</v>
      </c>
      <c r="H978" s="17">
        <v>0</v>
      </c>
      <c r="I978" s="12" t="s">
        <v>1056</v>
      </c>
      <c r="J978" s="17">
        <v>0</v>
      </c>
      <c r="K978" s="17">
        <v>0</v>
      </c>
    </row>
    <row r="979" spans="1:11" x14ac:dyDescent="0.25">
      <c r="A979" s="19">
        <f t="shared" si="31"/>
        <v>974</v>
      </c>
      <c r="B979" s="19">
        <v>117977</v>
      </c>
      <c r="C979" s="20" t="s">
        <v>807</v>
      </c>
      <c r="D979" s="17">
        <v>0</v>
      </c>
      <c r="E979" s="17"/>
      <c r="F979" s="17">
        <f t="shared" si="30"/>
        <v>0</v>
      </c>
      <c r="G979" s="17">
        <v>0.02</v>
      </c>
      <c r="H979" s="17">
        <v>-0.14933879999999999</v>
      </c>
      <c r="I979" s="12" t="s">
        <v>1056</v>
      </c>
      <c r="J979" s="17">
        <v>0.43393633333333337</v>
      </c>
      <c r="K979" s="17">
        <v>0.30131352196</v>
      </c>
    </row>
    <row r="980" spans="1:11" x14ac:dyDescent="0.25">
      <c r="A980" s="19">
        <f t="shared" si="31"/>
        <v>975</v>
      </c>
      <c r="B980" s="19">
        <v>118293</v>
      </c>
      <c r="C980" s="20" t="s">
        <v>808</v>
      </c>
      <c r="D980" s="17">
        <v>9.5375741431999988E-3</v>
      </c>
      <c r="E980" s="17"/>
      <c r="F980" s="17">
        <f t="shared" si="30"/>
        <v>9.5375741431999988E-3</v>
      </c>
      <c r="G980" s="17">
        <v>0.66</v>
      </c>
      <c r="H980" s="17">
        <v>0.66</v>
      </c>
      <c r="I980" s="12" t="s">
        <v>1056</v>
      </c>
      <c r="J980" s="17">
        <v>0.64414728333333338</v>
      </c>
      <c r="K980" s="17">
        <v>0.89466611411999997</v>
      </c>
    </row>
    <row r="981" spans="1:11" x14ac:dyDescent="0.25">
      <c r="A981" s="19">
        <f t="shared" si="31"/>
        <v>976</v>
      </c>
      <c r="B981" s="19">
        <v>118681</v>
      </c>
      <c r="C981" s="20" t="s">
        <v>809</v>
      </c>
      <c r="D981" s="17">
        <v>90.402923877380502</v>
      </c>
      <c r="E981" s="17"/>
      <c r="F981" s="17">
        <f t="shared" si="30"/>
        <v>90.402923877380502</v>
      </c>
      <c r="G981" s="17">
        <v>493539.1436214</v>
      </c>
      <c r="H981" s="17">
        <v>-7080.5356329755641</v>
      </c>
      <c r="I981" s="12" t="s">
        <v>1056</v>
      </c>
      <c r="J981" s="17">
        <v>31074.651163850001</v>
      </c>
      <c r="K981" s="17">
        <v>29827.672989145125</v>
      </c>
    </row>
    <row r="982" spans="1:11" x14ac:dyDescent="0.25">
      <c r="A982" s="19">
        <f t="shared" si="31"/>
        <v>977</v>
      </c>
      <c r="B982" s="19">
        <v>118821</v>
      </c>
      <c r="C982" s="20" t="s">
        <v>1006</v>
      </c>
      <c r="D982" s="17">
        <v>0</v>
      </c>
      <c r="E982" s="17"/>
      <c r="F982" s="17">
        <f t="shared" si="30"/>
        <v>0</v>
      </c>
      <c r="G982" s="17">
        <v>0</v>
      </c>
      <c r="H982" s="17">
        <v>0</v>
      </c>
      <c r="I982" s="12" t="s">
        <v>1056</v>
      </c>
      <c r="J982" s="17">
        <v>0</v>
      </c>
      <c r="K982" s="17">
        <v>0</v>
      </c>
    </row>
    <row r="983" spans="1:11" x14ac:dyDescent="0.25">
      <c r="A983" s="19">
        <f t="shared" si="31"/>
        <v>978</v>
      </c>
      <c r="B983" s="19">
        <v>119147</v>
      </c>
      <c r="C983" s="20" t="s">
        <v>1007</v>
      </c>
      <c r="D983" s="17">
        <v>0</v>
      </c>
      <c r="E983" s="17"/>
      <c r="F983" s="17">
        <f t="shared" si="30"/>
        <v>0</v>
      </c>
      <c r="G983" s="17">
        <v>0</v>
      </c>
      <c r="H983" s="17">
        <v>0</v>
      </c>
      <c r="I983" s="12" t="s">
        <v>1056</v>
      </c>
      <c r="J983" s="17">
        <v>0</v>
      </c>
      <c r="K983" s="17">
        <v>0</v>
      </c>
    </row>
    <row r="984" spans="1:11" x14ac:dyDescent="0.25">
      <c r="A984" s="19">
        <f t="shared" si="31"/>
        <v>979</v>
      </c>
      <c r="B984" s="19">
        <v>119695</v>
      </c>
      <c r="C984" s="20" t="s">
        <v>810</v>
      </c>
      <c r="D984" s="17">
        <v>0</v>
      </c>
      <c r="E984" s="17"/>
      <c r="F984" s="17">
        <f t="shared" si="30"/>
        <v>0</v>
      </c>
      <c r="G984" s="17">
        <v>0</v>
      </c>
      <c r="H984" s="17">
        <v>0</v>
      </c>
      <c r="I984" s="12" t="s">
        <v>1056</v>
      </c>
      <c r="J984" s="17">
        <v>0</v>
      </c>
      <c r="K984" s="17">
        <v>0</v>
      </c>
    </row>
    <row r="985" spans="1:11" x14ac:dyDescent="0.25">
      <c r="A985" s="19">
        <f t="shared" si="31"/>
        <v>980</v>
      </c>
      <c r="B985" s="19">
        <v>120004</v>
      </c>
      <c r="C985" s="20" t="s">
        <v>1008</v>
      </c>
      <c r="D985" s="17">
        <v>3.0496767744899997E-2</v>
      </c>
      <c r="E985" s="17"/>
      <c r="F985" s="17">
        <f t="shared" si="30"/>
        <v>3.0496767744899997E-2</v>
      </c>
      <c r="G985" s="17">
        <v>379</v>
      </c>
      <c r="H985" s="17">
        <v>379</v>
      </c>
      <c r="I985" s="12" t="s">
        <v>1056</v>
      </c>
      <c r="J985" s="17">
        <v>38.461652991666668</v>
      </c>
      <c r="K985" s="17">
        <v>384.90148242031199</v>
      </c>
    </row>
    <row r="986" spans="1:11" x14ac:dyDescent="0.25">
      <c r="A986" s="19">
        <f t="shared" si="31"/>
        <v>981</v>
      </c>
      <c r="B986" s="19">
        <v>120049</v>
      </c>
      <c r="C986" s="20" t="s">
        <v>811</v>
      </c>
      <c r="D986" s="17">
        <v>4.7575357354415999</v>
      </c>
      <c r="E986" s="17"/>
      <c r="F986" s="17">
        <f t="shared" si="30"/>
        <v>4.7575357354415999</v>
      </c>
      <c r="G986" s="17">
        <v>153.53076820000001</v>
      </c>
      <c r="H986" s="17">
        <v>20.0205649</v>
      </c>
      <c r="I986" s="12" t="s">
        <v>1056</v>
      </c>
      <c r="J986" s="17">
        <v>373.58091710000002</v>
      </c>
      <c r="K986" s="17">
        <v>333.89078497141003</v>
      </c>
    </row>
    <row r="987" spans="1:11" x14ac:dyDescent="0.25">
      <c r="A987" s="19">
        <f t="shared" si="31"/>
        <v>982</v>
      </c>
      <c r="B987" s="19">
        <v>120116</v>
      </c>
      <c r="C987" s="20" t="s">
        <v>812</v>
      </c>
      <c r="D987" s="17">
        <v>7.0597785331967993</v>
      </c>
      <c r="E987" s="17"/>
      <c r="F987" s="17">
        <f t="shared" si="30"/>
        <v>7.0597785331967993</v>
      </c>
      <c r="G987" s="17">
        <v>415.44517669999999</v>
      </c>
      <c r="H987" s="17">
        <v>147.07994510926201</v>
      </c>
      <c r="I987" s="12" t="s">
        <v>1056</v>
      </c>
      <c r="J987" s="17">
        <v>601.97185609166661</v>
      </c>
      <c r="K987" s="17">
        <v>667.40586632332395</v>
      </c>
    </row>
    <row r="988" spans="1:11" x14ac:dyDescent="0.25">
      <c r="A988" s="19">
        <f t="shared" si="31"/>
        <v>983</v>
      </c>
      <c r="B988" s="19">
        <v>120269</v>
      </c>
      <c r="C988" s="20" t="s">
        <v>1009</v>
      </c>
      <c r="D988" s="17">
        <v>7.1078382160718991</v>
      </c>
      <c r="E988" s="17"/>
      <c r="F988" s="17">
        <f t="shared" si="30"/>
        <v>7.1078382160718991</v>
      </c>
      <c r="G988" s="17">
        <v>513.02965419999998</v>
      </c>
      <c r="H988" s="17">
        <v>295.41665820818997</v>
      </c>
      <c r="I988" s="12" t="s">
        <v>1056</v>
      </c>
      <c r="J988" s="17">
        <v>590.81796417500004</v>
      </c>
      <c r="K988" s="17">
        <v>678.59043763571799</v>
      </c>
    </row>
    <row r="989" spans="1:11" x14ac:dyDescent="0.25">
      <c r="A989" s="19">
        <f t="shared" si="31"/>
        <v>984</v>
      </c>
      <c r="B989" s="19">
        <v>120498</v>
      </c>
      <c r="C989" s="20" t="s">
        <v>1010</v>
      </c>
      <c r="D989" s="17">
        <v>0</v>
      </c>
      <c r="E989" s="17"/>
      <c r="F989" s="17">
        <f t="shared" si="30"/>
        <v>0</v>
      </c>
      <c r="G989" s="17">
        <v>0</v>
      </c>
      <c r="H989" s="17">
        <v>0</v>
      </c>
      <c r="I989" s="12" t="s">
        <v>1056</v>
      </c>
      <c r="J989" s="17">
        <v>0</v>
      </c>
      <c r="K989" s="17">
        <v>0</v>
      </c>
    </row>
    <row r="990" spans="1:11" x14ac:dyDescent="0.25">
      <c r="A990" s="19">
        <f t="shared" si="31"/>
        <v>985</v>
      </c>
      <c r="B990" s="19">
        <v>120646</v>
      </c>
      <c r="C990" s="20" t="s">
        <v>1011</v>
      </c>
      <c r="D990" s="17">
        <v>26.612311018613301</v>
      </c>
      <c r="E990" s="17"/>
      <c r="F990" s="17">
        <f t="shared" si="30"/>
        <v>26.612311018613301</v>
      </c>
      <c r="G990" s="17">
        <v>2737.5389510999998</v>
      </c>
      <c r="H990" s="17">
        <v>1775.7126714000001</v>
      </c>
      <c r="I990" s="12" t="s">
        <v>1056</v>
      </c>
      <c r="J990" s="17">
        <v>2394.9839922416668</v>
      </c>
      <c r="K990" s="17">
        <v>3515.395041510088</v>
      </c>
    </row>
    <row r="991" spans="1:11" x14ac:dyDescent="0.25">
      <c r="A991" s="19">
        <f t="shared" si="31"/>
        <v>986</v>
      </c>
      <c r="B991" s="19">
        <v>120898</v>
      </c>
      <c r="C991" s="20" t="s">
        <v>813</v>
      </c>
      <c r="D991" s="17">
        <v>0</v>
      </c>
      <c r="E991" s="17"/>
      <c r="F991" s="17">
        <f t="shared" si="30"/>
        <v>0</v>
      </c>
      <c r="G991" s="17">
        <v>0</v>
      </c>
      <c r="H991" s="17">
        <v>0</v>
      </c>
      <c r="I991" s="12" t="s">
        <v>1056</v>
      </c>
      <c r="J991" s="17">
        <v>0</v>
      </c>
      <c r="K991" s="17">
        <v>0</v>
      </c>
    </row>
    <row r="992" spans="1:11" x14ac:dyDescent="0.25">
      <c r="A992" s="19">
        <f t="shared" si="31"/>
        <v>987</v>
      </c>
      <c r="B992" s="19">
        <v>121232</v>
      </c>
      <c r="C992" s="20" t="s">
        <v>1012</v>
      </c>
      <c r="D992" s="17">
        <v>0</v>
      </c>
      <c r="E992" s="17"/>
      <c r="F992" s="17">
        <f t="shared" si="30"/>
        <v>0</v>
      </c>
      <c r="G992" s="17">
        <v>0</v>
      </c>
      <c r="H992" s="17">
        <v>0</v>
      </c>
      <c r="I992" s="12" t="s">
        <v>1056</v>
      </c>
      <c r="J992" s="17">
        <v>0</v>
      </c>
      <c r="K992" s="17">
        <v>0</v>
      </c>
    </row>
    <row r="993" spans="1:11" x14ac:dyDescent="0.25">
      <c r="A993" s="19">
        <f t="shared" si="31"/>
        <v>988</v>
      </c>
      <c r="B993" s="19">
        <v>121519</v>
      </c>
      <c r="C993" s="20" t="s">
        <v>1013</v>
      </c>
      <c r="D993" s="17">
        <v>0</v>
      </c>
      <c r="E993" s="17"/>
      <c r="F993" s="17">
        <f t="shared" si="30"/>
        <v>0</v>
      </c>
      <c r="G993" s="17">
        <v>0</v>
      </c>
      <c r="H993" s="17">
        <v>0</v>
      </c>
      <c r="I993" s="12" t="s">
        <v>1056</v>
      </c>
      <c r="J993" s="17">
        <v>0</v>
      </c>
      <c r="K993" s="17">
        <v>0</v>
      </c>
    </row>
    <row r="994" spans="1:11" x14ac:dyDescent="0.25">
      <c r="A994" s="19">
        <f t="shared" si="31"/>
        <v>989</v>
      </c>
      <c r="B994" s="19">
        <v>121996</v>
      </c>
      <c r="C994" s="20" t="s">
        <v>1014</v>
      </c>
      <c r="D994" s="17">
        <v>0</v>
      </c>
      <c r="E994" s="17"/>
      <c r="F994" s="17">
        <f t="shared" si="30"/>
        <v>0</v>
      </c>
      <c r="G994" s="17">
        <v>0</v>
      </c>
      <c r="H994" s="17">
        <v>0</v>
      </c>
      <c r="I994" s="12" t="s">
        <v>1056</v>
      </c>
      <c r="J994" s="17">
        <v>0</v>
      </c>
      <c r="K994" s="17">
        <v>0</v>
      </c>
    </row>
    <row r="995" spans="1:11" x14ac:dyDescent="0.25">
      <c r="A995" s="19">
        <f t="shared" si="31"/>
        <v>990</v>
      </c>
      <c r="B995" s="19">
        <v>124304</v>
      </c>
      <c r="C995" s="20" t="s">
        <v>1015</v>
      </c>
      <c r="D995" s="17">
        <v>2.0158832220940002</v>
      </c>
      <c r="E995" s="17"/>
      <c r="F995" s="17">
        <f t="shared" si="30"/>
        <v>2.0158832220940002</v>
      </c>
      <c r="G995" s="17">
        <v>134.48684320000001</v>
      </c>
      <c r="H995" s="17">
        <v>85.139638000000005</v>
      </c>
      <c r="I995" s="12" t="s">
        <v>1056</v>
      </c>
      <c r="J995" s="17">
        <v>127.271665775</v>
      </c>
      <c r="K995" s="17">
        <v>149.11511224185401</v>
      </c>
    </row>
    <row r="996" spans="1:11" x14ac:dyDescent="0.25">
      <c r="A996" s="19">
        <f t="shared" si="31"/>
        <v>991</v>
      </c>
      <c r="B996" s="19">
        <v>125185</v>
      </c>
      <c r="C996" s="20" t="s">
        <v>1016</v>
      </c>
      <c r="D996" s="17">
        <v>0</v>
      </c>
      <c r="E996" s="17"/>
      <c r="F996" s="17">
        <f t="shared" si="30"/>
        <v>0</v>
      </c>
      <c r="G996" s="17">
        <v>0</v>
      </c>
      <c r="H996" s="17">
        <v>0</v>
      </c>
      <c r="I996" s="12" t="s">
        <v>1056</v>
      </c>
      <c r="J996" s="17">
        <v>0</v>
      </c>
      <c r="K996" s="17">
        <v>0</v>
      </c>
    </row>
    <row r="997" spans="1:11" x14ac:dyDescent="0.25">
      <c r="A997" s="19">
        <f t="shared" si="31"/>
        <v>992</v>
      </c>
      <c r="B997" s="19">
        <v>125479</v>
      </c>
      <c r="C997" s="20" t="s">
        <v>814</v>
      </c>
      <c r="D997" s="17">
        <v>3.95098868063E-2</v>
      </c>
      <c r="E997" s="17"/>
      <c r="F997" s="17">
        <f t="shared" si="30"/>
        <v>3.95098868063E-2</v>
      </c>
      <c r="G997" s="17">
        <v>12.815</v>
      </c>
      <c r="H997" s="17">
        <v>-10.054776</v>
      </c>
      <c r="I997" s="12" t="s">
        <v>1056</v>
      </c>
      <c r="J997" s="17">
        <v>13.031927533333333</v>
      </c>
      <c r="K997" s="17">
        <v>12.916017232090001</v>
      </c>
    </row>
    <row r="998" spans="1:11" x14ac:dyDescent="0.25">
      <c r="A998" s="19">
        <f t="shared" si="31"/>
        <v>993</v>
      </c>
      <c r="B998" s="19">
        <v>125855</v>
      </c>
      <c r="C998" s="20" t="s">
        <v>1017</v>
      </c>
      <c r="D998" s="17">
        <v>0</v>
      </c>
      <c r="E998" s="17"/>
      <c r="F998" s="17">
        <f t="shared" si="30"/>
        <v>0</v>
      </c>
      <c r="G998" s="17">
        <v>0</v>
      </c>
      <c r="H998" s="17">
        <v>0</v>
      </c>
      <c r="I998" s="12" t="s">
        <v>1056</v>
      </c>
      <c r="J998" s="17">
        <v>0</v>
      </c>
      <c r="K998" s="17">
        <v>0</v>
      </c>
    </row>
    <row r="999" spans="1:11" x14ac:dyDescent="0.25">
      <c r="A999" s="19">
        <f t="shared" si="31"/>
        <v>994</v>
      </c>
      <c r="B999" s="19">
        <v>126827</v>
      </c>
      <c r="C999" s="20" t="s">
        <v>1018</v>
      </c>
      <c r="D999" s="17">
        <v>0</v>
      </c>
      <c r="E999" s="17"/>
      <c r="F999" s="17">
        <f t="shared" si="30"/>
        <v>0</v>
      </c>
      <c r="G999" s="17">
        <v>0</v>
      </c>
      <c r="H999" s="17">
        <v>0</v>
      </c>
      <c r="I999" s="12" t="s">
        <v>1056</v>
      </c>
      <c r="J999" s="17">
        <v>0</v>
      </c>
      <c r="K999" s="17">
        <v>0</v>
      </c>
    </row>
    <row r="1000" spans="1:11" x14ac:dyDescent="0.25">
      <c r="A1000" s="19">
        <f t="shared" si="31"/>
        <v>995</v>
      </c>
      <c r="B1000" s="19">
        <v>127385</v>
      </c>
      <c r="C1000" s="20" t="s">
        <v>815</v>
      </c>
      <c r="D1000" s="17">
        <v>59.214265675223004</v>
      </c>
      <c r="E1000" s="17"/>
      <c r="F1000" s="17">
        <f t="shared" si="30"/>
        <v>59.214265675223004</v>
      </c>
      <c r="G1000" s="17">
        <v>853.40334849999999</v>
      </c>
      <c r="H1000" s="17">
        <v>-338.38196740000001</v>
      </c>
      <c r="I1000" s="12" t="s">
        <v>1056</v>
      </c>
      <c r="J1000" s="17">
        <v>3649.5051890333334</v>
      </c>
      <c r="K1000" s="17">
        <v>3330.7749198818742</v>
      </c>
    </row>
    <row r="1001" spans="1:11" x14ac:dyDescent="0.25">
      <c r="A1001" s="19">
        <f t="shared" si="31"/>
        <v>996</v>
      </c>
      <c r="B1001" s="19">
        <v>127549</v>
      </c>
      <c r="C1001" s="20" t="s">
        <v>816</v>
      </c>
      <c r="D1001" s="17">
        <v>71.724749382177393</v>
      </c>
      <c r="E1001" s="17"/>
      <c r="F1001" s="17">
        <f t="shared" si="30"/>
        <v>71.724749382177393</v>
      </c>
      <c r="G1001" s="17">
        <v>225499.65449829999</v>
      </c>
      <c r="H1001" s="17">
        <v>-4761.3456298999999</v>
      </c>
      <c r="I1001" s="12" t="s">
        <v>1056</v>
      </c>
      <c r="J1001" s="17">
        <v>28884.648127816668</v>
      </c>
      <c r="K1001" s="17">
        <v>45102.6577779492</v>
      </c>
    </row>
    <row r="1002" spans="1:11" x14ac:dyDescent="0.25">
      <c r="A1002" s="19">
        <f t="shared" si="31"/>
        <v>997</v>
      </c>
      <c r="B1002" s="19">
        <v>129329</v>
      </c>
      <c r="C1002" s="20" t="s">
        <v>817</v>
      </c>
      <c r="D1002" s="17">
        <v>4.5042289166042</v>
      </c>
      <c r="E1002" s="17"/>
      <c r="F1002" s="17">
        <f t="shared" si="30"/>
        <v>4.5042289166042</v>
      </c>
      <c r="G1002" s="17">
        <v>1050.4249059000001</v>
      </c>
      <c r="H1002" s="17">
        <v>-19.521545560149001</v>
      </c>
      <c r="I1002" s="12" t="s">
        <v>1056</v>
      </c>
      <c r="J1002" s="17">
        <v>889.7574272833333</v>
      </c>
      <c r="K1002" s="17">
        <v>745.25376013002494</v>
      </c>
    </row>
    <row r="1003" spans="1:11" x14ac:dyDescent="0.25">
      <c r="A1003" s="19">
        <f t="shared" si="31"/>
        <v>998</v>
      </c>
      <c r="B1003" s="19">
        <v>130092</v>
      </c>
      <c r="C1003" s="20" t="s">
        <v>1019</v>
      </c>
      <c r="D1003" s="17">
        <v>63.625613538098193</v>
      </c>
      <c r="E1003" s="17"/>
      <c r="F1003" s="17">
        <f t="shared" si="30"/>
        <v>63.625613538098193</v>
      </c>
      <c r="G1003" s="17">
        <v>413.07048429999998</v>
      </c>
      <c r="H1003" s="17">
        <v>405.52147200000002</v>
      </c>
      <c r="I1003" s="12" t="s">
        <v>1056</v>
      </c>
      <c r="J1003" s="17">
        <v>2876.4278766416669</v>
      </c>
      <c r="K1003" s="17">
        <v>3062.453509403816</v>
      </c>
    </row>
    <row r="1004" spans="1:11" x14ac:dyDescent="0.25">
      <c r="A1004" s="19">
        <f t="shared" si="31"/>
        <v>999</v>
      </c>
      <c r="B1004" s="19">
        <v>130248</v>
      </c>
      <c r="C1004" s="20" t="s">
        <v>818</v>
      </c>
      <c r="D1004" s="17">
        <v>0</v>
      </c>
      <c r="E1004" s="17"/>
      <c r="F1004" s="17">
        <f t="shared" si="30"/>
        <v>0</v>
      </c>
      <c r="G1004" s="17">
        <v>0</v>
      </c>
      <c r="H1004" s="17">
        <v>0</v>
      </c>
      <c r="I1004" s="12" t="s">
        <v>1056</v>
      </c>
      <c r="J1004" s="17">
        <v>0</v>
      </c>
      <c r="K1004" s="17">
        <v>0</v>
      </c>
    </row>
    <row r="1005" spans="1:11" x14ac:dyDescent="0.25">
      <c r="A1005" s="19">
        <f t="shared" si="31"/>
        <v>1000</v>
      </c>
      <c r="B1005" s="19">
        <v>130604</v>
      </c>
      <c r="C1005" s="20" t="s">
        <v>1020</v>
      </c>
      <c r="D1005" s="17">
        <v>1.7567483924602001</v>
      </c>
      <c r="E1005" s="17"/>
      <c r="F1005" s="17">
        <f t="shared" si="30"/>
        <v>1.7567483924602001</v>
      </c>
      <c r="G1005" s="17">
        <v>114.5880988</v>
      </c>
      <c r="H1005" s="17">
        <v>98.686772788460999</v>
      </c>
      <c r="I1005" s="12" t="s">
        <v>1056</v>
      </c>
      <c r="J1005" s="17">
        <v>67.195259550000003</v>
      </c>
      <c r="K1005" s="17">
        <v>119.05140998315299</v>
      </c>
    </row>
    <row r="1006" spans="1:11" x14ac:dyDescent="0.25">
      <c r="A1006" s="19">
        <f t="shared" si="31"/>
        <v>1001</v>
      </c>
      <c r="B1006" s="19">
        <v>131587</v>
      </c>
      <c r="C1006" s="20" t="s">
        <v>1021</v>
      </c>
      <c r="D1006" s="17">
        <v>0</v>
      </c>
      <c r="E1006" s="17"/>
      <c r="F1006" s="17">
        <f t="shared" si="30"/>
        <v>0</v>
      </c>
      <c r="G1006" s="17">
        <v>0</v>
      </c>
      <c r="H1006" s="17">
        <v>0</v>
      </c>
      <c r="I1006" s="12" t="s">
        <v>1056</v>
      </c>
      <c r="J1006" s="17">
        <v>0</v>
      </c>
      <c r="K1006" s="17">
        <v>0</v>
      </c>
    </row>
    <row r="1007" spans="1:11" x14ac:dyDescent="0.25">
      <c r="A1007" s="19">
        <f t="shared" si="31"/>
        <v>1002</v>
      </c>
      <c r="B1007" s="19">
        <v>131903</v>
      </c>
      <c r="C1007" s="20" t="s">
        <v>819</v>
      </c>
      <c r="D1007" s="17">
        <v>11.120712951943199</v>
      </c>
      <c r="E1007" s="17"/>
      <c r="F1007" s="17">
        <f t="shared" si="30"/>
        <v>11.120712951943199</v>
      </c>
      <c r="G1007" s="17">
        <v>15.75</v>
      </c>
      <c r="H1007" s="17">
        <v>-102.61502230000001</v>
      </c>
      <c r="I1007" s="12" t="s">
        <v>1056</v>
      </c>
      <c r="J1007" s="17">
        <v>1197.76200715</v>
      </c>
      <c r="K1007" s="17">
        <v>1214.9166632287099</v>
      </c>
    </row>
    <row r="1008" spans="1:11" x14ac:dyDescent="0.25">
      <c r="A1008" s="19">
        <f t="shared" si="31"/>
        <v>1003</v>
      </c>
      <c r="B1008" s="19">
        <v>132017</v>
      </c>
      <c r="C1008" s="20" t="s">
        <v>1022</v>
      </c>
      <c r="D1008" s="17">
        <v>1.2565428001051999</v>
      </c>
      <c r="E1008" s="17"/>
      <c r="F1008" s="17">
        <f t="shared" si="30"/>
        <v>1.2565428001051999</v>
      </c>
      <c r="G1008" s="17">
        <v>127.2377901</v>
      </c>
      <c r="H1008" s="17">
        <v>-25.164930673240999</v>
      </c>
      <c r="I1008" s="12" t="s">
        <v>1056</v>
      </c>
      <c r="J1008" s="17">
        <v>346.03071110833338</v>
      </c>
      <c r="K1008" s="17">
        <v>336.33531818587801</v>
      </c>
    </row>
    <row r="1009" spans="1:11" x14ac:dyDescent="0.25">
      <c r="A1009" s="19">
        <f t="shared" si="31"/>
        <v>1004</v>
      </c>
      <c r="B1009" s="19">
        <v>132902</v>
      </c>
      <c r="C1009" s="20" t="s">
        <v>1023</v>
      </c>
      <c r="D1009" s="17">
        <v>1.5214473603425998</v>
      </c>
      <c r="E1009" s="17"/>
      <c r="F1009" s="17">
        <f t="shared" si="30"/>
        <v>1.5214473603425998</v>
      </c>
      <c r="G1009" s="17">
        <v>67.513664000000006</v>
      </c>
      <c r="H1009" s="17">
        <v>33.948658600000002</v>
      </c>
      <c r="I1009" s="12" t="s">
        <v>1056</v>
      </c>
      <c r="J1009" s="17">
        <v>237.09773020833333</v>
      </c>
      <c r="K1009" s="17">
        <v>266.058191314103</v>
      </c>
    </row>
    <row r="1010" spans="1:11" x14ac:dyDescent="0.25">
      <c r="A1010" s="19">
        <f t="shared" si="31"/>
        <v>1005</v>
      </c>
      <c r="B1010" s="19">
        <v>133193</v>
      </c>
      <c r="C1010" s="20" t="s">
        <v>1024</v>
      </c>
      <c r="D1010" s="17">
        <v>0</v>
      </c>
      <c r="E1010" s="17"/>
      <c r="F1010" s="17">
        <f t="shared" si="30"/>
        <v>0</v>
      </c>
      <c r="G1010" s="17">
        <v>0</v>
      </c>
      <c r="H1010" s="17">
        <v>0</v>
      </c>
      <c r="I1010" s="12" t="s">
        <v>1056</v>
      </c>
      <c r="J1010" s="17">
        <v>0</v>
      </c>
      <c r="K1010" s="17">
        <v>0</v>
      </c>
    </row>
    <row r="1011" spans="1:11" x14ac:dyDescent="0.25">
      <c r="A1011" s="19">
        <f t="shared" si="31"/>
        <v>1006</v>
      </c>
      <c r="B1011" s="19">
        <v>133777</v>
      </c>
      <c r="C1011" s="20" t="s">
        <v>1025</v>
      </c>
      <c r="D1011" s="17">
        <v>1.9483158616756999</v>
      </c>
      <c r="E1011" s="17"/>
      <c r="F1011" s="17">
        <f t="shared" si="30"/>
        <v>1.9483158616756999</v>
      </c>
      <c r="G1011" s="17">
        <v>132.8731124</v>
      </c>
      <c r="H1011" s="17">
        <v>70.759197400000005</v>
      </c>
      <c r="I1011" s="12" t="s">
        <v>1056</v>
      </c>
      <c r="J1011" s="17">
        <v>185.35055679166666</v>
      </c>
      <c r="K1011" s="17">
        <v>213.77655415477099</v>
      </c>
    </row>
    <row r="1012" spans="1:11" x14ac:dyDescent="0.25">
      <c r="A1012" s="19">
        <f t="shared" si="31"/>
        <v>1007</v>
      </c>
      <c r="B1012" s="19">
        <v>133985</v>
      </c>
      <c r="C1012" s="20" t="s">
        <v>1026</v>
      </c>
      <c r="D1012" s="17">
        <v>0.81564674336480003</v>
      </c>
      <c r="E1012" s="17"/>
      <c r="F1012" s="17">
        <f t="shared" si="30"/>
        <v>0.81564674336480003</v>
      </c>
      <c r="G1012" s="17">
        <v>60</v>
      </c>
      <c r="H1012" s="17">
        <v>60</v>
      </c>
      <c r="I1012" s="12" t="s">
        <v>1056</v>
      </c>
      <c r="J1012" s="17">
        <v>57.84255735</v>
      </c>
      <c r="K1012" s="17">
        <v>53.935549162240001</v>
      </c>
    </row>
    <row r="1013" spans="1:11" x14ac:dyDescent="0.25">
      <c r="A1013" s="19">
        <f t="shared" si="31"/>
        <v>1008</v>
      </c>
      <c r="B1013" s="19">
        <v>134063</v>
      </c>
      <c r="C1013" s="20" t="s">
        <v>1027</v>
      </c>
      <c r="D1013" s="17">
        <v>0.28759706445190003</v>
      </c>
      <c r="E1013" s="17"/>
      <c r="F1013" s="17">
        <f t="shared" si="30"/>
        <v>0.28759706445190003</v>
      </c>
      <c r="G1013" s="17">
        <v>439.47193349999998</v>
      </c>
      <c r="H1013" s="17">
        <v>408.71959370000002</v>
      </c>
      <c r="I1013" s="12" t="s">
        <v>1056</v>
      </c>
      <c r="J1013" s="17">
        <v>67.518701966666654</v>
      </c>
      <c r="K1013" s="17">
        <v>480.50744443546103</v>
      </c>
    </row>
    <row r="1014" spans="1:11" x14ac:dyDescent="0.25">
      <c r="A1014" s="19">
        <f t="shared" si="31"/>
        <v>1009</v>
      </c>
      <c r="B1014" s="19">
        <v>134068</v>
      </c>
      <c r="C1014" s="20" t="s">
        <v>1028</v>
      </c>
      <c r="D1014" s="17">
        <v>0</v>
      </c>
      <c r="E1014" s="17"/>
      <c r="F1014" s="17">
        <f t="shared" si="30"/>
        <v>0</v>
      </c>
      <c r="G1014" s="17">
        <v>0</v>
      </c>
      <c r="H1014" s="17">
        <v>0</v>
      </c>
      <c r="I1014" s="12" t="s">
        <v>1056</v>
      </c>
      <c r="J1014" s="17">
        <v>0</v>
      </c>
      <c r="K1014" s="17">
        <v>0</v>
      </c>
    </row>
    <row r="1015" spans="1:11" x14ac:dyDescent="0.25">
      <c r="A1015" s="19">
        <f t="shared" si="31"/>
        <v>1010</v>
      </c>
      <c r="B1015" s="19">
        <v>135280</v>
      </c>
      <c r="C1015" s="20" t="s">
        <v>1029</v>
      </c>
      <c r="D1015" s="17">
        <v>2.0752507386172003</v>
      </c>
      <c r="E1015" s="17"/>
      <c r="F1015" s="17">
        <f t="shared" si="30"/>
        <v>2.0752507386172003</v>
      </c>
      <c r="G1015" s="17">
        <v>4668.0248715999996</v>
      </c>
      <c r="H1015" s="17">
        <v>11.766295920894001</v>
      </c>
      <c r="I1015" s="12" t="s">
        <v>1056</v>
      </c>
      <c r="J1015" s="17">
        <v>418.15183839999997</v>
      </c>
      <c r="K1015" s="17">
        <v>288.36545186927202</v>
      </c>
    </row>
    <row r="1016" spans="1:11" x14ac:dyDescent="0.25">
      <c r="A1016" s="19">
        <f t="shared" si="31"/>
        <v>1011</v>
      </c>
      <c r="B1016" s="19">
        <v>136649</v>
      </c>
      <c r="C1016" s="20" t="s">
        <v>1030</v>
      </c>
      <c r="D1016" s="17">
        <v>12.017527480588399</v>
      </c>
      <c r="E1016" s="17"/>
      <c r="F1016" s="17">
        <f t="shared" si="30"/>
        <v>12.017527480588399</v>
      </c>
      <c r="G1016" s="17">
        <v>46304.886681800002</v>
      </c>
      <c r="H1016" s="17">
        <v>8984.1682087999998</v>
      </c>
      <c r="I1016" s="12" t="s">
        <v>1056</v>
      </c>
      <c r="J1016" s="17">
        <v>4024.0446335833335</v>
      </c>
      <c r="K1016" s="17">
        <v>9296.3793719956284</v>
      </c>
    </row>
    <row r="1017" spans="1:11" x14ac:dyDescent="0.25">
      <c r="A1017" s="19">
        <f t="shared" si="31"/>
        <v>1012</v>
      </c>
      <c r="B1017" s="19">
        <v>137949</v>
      </c>
      <c r="C1017" s="20" t="s">
        <v>1031</v>
      </c>
      <c r="D1017" s="17">
        <v>0.14081236242950002</v>
      </c>
      <c r="E1017" s="17"/>
      <c r="F1017" s="17">
        <f t="shared" si="30"/>
        <v>0.14081236242950002</v>
      </c>
      <c r="G1017" s="17">
        <v>7.5739143999999996</v>
      </c>
      <c r="H1017" s="17">
        <v>-15.4804546</v>
      </c>
      <c r="I1017" s="12" t="s">
        <v>1056</v>
      </c>
      <c r="J1017" s="17">
        <v>31.516869525000001</v>
      </c>
      <c r="K1017" s="17">
        <v>19.687929908360001</v>
      </c>
    </row>
    <row r="1018" spans="1:11" x14ac:dyDescent="0.25">
      <c r="A1018" s="19">
        <f t="shared" si="31"/>
        <v>1013</v>
      </c>
      <c r="B1018" s="19">
        <v>138259</v>
      </c>
      <c r="C1018" s="20" t="s">
        <v>1032</v>
      </c>
      <c r="D1018" s="17">
        <v>0.80102700380299996</v>
      </c>
      <c r="E1018" s="17"/>
      <c r="F1018" s="17">
        <f t="shared" si="30"/>
        <v>0.80102700380299996</v>
      </c>
      <c r="G1018" s="17">
        <v>2710.2610650000001</v>
      </c>
      <c r="H1018" s="17">
        <v>334.86434759999997</v>
      </c>
      <c r="I1018" s="12" t="s">
        <v>1056</v>
      </c>
      <c r="J1018" s="17">
        <v>2142.6448180749999</v>
      </c>
      <c r="K1018" s="17">
        <v>6306.2904015049171</v>
      </c>
    </row>
    <row r="1019" spans="1:11" x14ac:dyDescent="0.25">
      <c r="A1019" s="19">
        <f t="shared" si="31"/>
        <v>1014</v>
      </c>
      <c r="B1019" s="19">
        <v>138294</v>
      </c>
      <c r="C1019" s="20" t="s">
        <v>820</v>
      </c>
      <c r="D1019" s="17">
        <v>8.007186747421601</v>
      </c>
      <c r="E1019" s="17"/>
      <c r="F1019" s="17">
        <f t="shared" si="30"/>
        <v>8.007186747421601</v>
      </c>
      <c r="G1019" s="17">
        <v>538.40106590000005</v>
      </c>
      <c r="H1019" s="17">
        <v>267.68585030000003</v>
      </c>
      <c r="I1019" s="12" t="s">
        <v>1056</v>
      </c>
      <c r="J1019" s="17">
        <v>847.8093731416667</v>
      </c>
      <c r="K1019" s="17">
        <v>940.53724419168304</v>
      </c>
    </row>
    <row r="1020" spans="1:11" x14ac:dyDescent="0.25">
      <c r="A1020" s="19">
        <f t="shared" si="31"/>
        <v>1015</v>
      </c>
      <c r="B1020" s="19">
        <v>139809</v>
      </c>
      <c r="C1020" s="20" t="s">
        <v>1033</v>
      </c>
      <c r="D1020" s="17">
        <v>0.57105992937880001</v>
      </c>
      <c r="E1020" s="17"/>
      <c r="F1020" s="17">
        <f t="shared" si="30"/>
        <v>0.57105992937880001</v>
      </c>
      <c r="G1020" s="17">
        <v>111.0469774</v>
      </c>
      <c r="H1020" s="17">
        <v>-33.793843441090999</v>
      </c>
      <c r="I1020" s="12" t="s">
        <v>1056</v>
      </c>
      <c r="J1020" s="17">
        <v>567.16996264166676</v>
      </c>
      <c r="K1020" s="17">
        <v>538.32921644348005</v>
      </c>
    </row>
    <row r="1021" spans="1:11" x14ac:dyDescent="0.25">
      <c r="A1021" s="19">
        <f t="shared" si="31"/>
        <v>1016</v>
      </c>
      <c r="B1021" s="19">
        <v>139828</v>
      </c>
      <c r="C1021" s="20" t="s">
        <v>1034</v>
      </c>
      <c r="D1021" s="17">
        <v>1.1710067605015</v>
      </c>
      <c r="E1021" s="17"/>
      <c r="F1021" s="17">
        <f t="shared" si="30"/>
        <v>1.1710067605015</v>
      </c>
      <c r="G1021" s="17">
        <v>201.37625779999999</v>
      </c>
      <c r="H1021" s="17">
        <v>-448.05126819999998</v>
      </c>
      <c r="I1021" s="12" t="s">
        <v>1056</v>
      </c>
      <c r="J1021" s="17">
        <v>1480.3617500166667</v>
      </c>
      <c r="K1021" s="17">
        <v>1065.733350851533</v>
      </c>
    </row>
    <row r="1022" spans="1:11" x14ac:dyDescent="0.25">
      <c r="A1022" s="19">
        <f t="shared" si="31"/>
        <v>1017</v>
      </c>
      <c r="B1022" s="19">
        <v>140754</v>
      </c>
      <c r="C1022" s="20" t="s">
        <v>1035</v>
      </c>
      <c r="D1022" s="17">
        <v>44.8136913337827</v>
      </c>
      <c r="E1022" s="17"/>
      <c r="F1022" s="17">
        <f t="shared" si="30"/>
        <v>44.8136913337827</v>
      </c>
      <c r="G1022" s="17">
        <v>266.82933789999998</v>
      </c>
      <c r="H1022" s="17">
        <v>-1183.2410941999999</v>
      </c>
      <c r="I1022" s="12" t="s">
        <v>1056</v>
      </c>
      <c r="J1022" s="17">
        <v>3191.9403958916669</v>
      </c>
      <c r="K1022" s="17">
        <v>2498.1295221278242</v>
      </c>
    </row>
    <row r="1023" spans="1:11" x14ac:dyDescent="0.25">
      <c r="A1023" s="19">
        <f t="shared" si="31"/>
        <v>1018</v>
      </c>
      <c r="B1023" s="19">
        <v>141769</v>
      </c>
      <c r="C1023" s="20" t="s">
        <v>1036</v>
      </c>
      <c r="D1023" s="17">
        <v>1.9852330169299999</v>
      </c>
      <c r="E1023" s="17"/>
      <c r="F1023" s="17">
        <f t="shared" si="30"/>
        <v>1.9852330169299999</v>
      </c>
      <c r="G1023" s="17">
        <v>85.652003100000002</v>
      </c>
      <c r="H1023" s="17">
        <v>62.1868044</v>
      </c>
      <c r="I1023" s="12" t="s">
        <v>1056</v>
      </c>
      <c r="J1023" s="17">
        <v>324.27944037499998</v>
      </c>
      <c r="K1023" s="17">
        <v>390.70064736033498</v>
      </c>
    </row>
    <row r="1024" spans="1:11" x14ac:dyDescent="0.25">
      <c r="A1024" s="19">
        <f t="shared" si="31"/>
        <v>1019</v>
      </c>
      <c r="B1024" s="19">
        <v>141823</v>
      </c>
      <c r="C1024" s="20" t="s">
        <v>1037</v>
      </c>
      <c r="D1024" s="17">
        <v>2.1263097606165999</v>
      </c>
      <c r="E1024" s="17"/>
      <c r="F1024" s="17">
        <f t="shared" si="30"/>
        <v>2.1263097606165999</v>
      </c>
      <c r="G1024" s="17">
        <v>661.1170376</v>
      </c>
      <c r="H1024" s="17">
        <v>169.5614841</v>
      </c>
      <c r="I1024" s="12" t="s">
        <v>1056</v>
      </c>
      <c r="J1024" s="17">
        <v>138.47827846666667</v>
      </c>
      <c r="K1024" s="17">
        <v>177.17586340230801</v>
      </c>
    </row>
    <row r="1025" spans="1:11" x14ac:dyDescent="0.25">
      <c r="A1025" s="19">
        <f t="shared" si="31"/>
        <v>1020</v>
      </c>
      <c r="B1025" s="19">
        <v>143475</v>
      </c>
      <c r="C1025" s="20" t="s">
        <v>1038</v>
      </c>
      <c r="D1025" s="17">
        <v>0.20673790452770002</v>
      </c>
      <c r="E1025" s="17"/>
      <c r="F1025" s="17">
        <f t="shared" si="30"/>
        <v>0.20673790452770002</v>
      </c>
      <c r="G1025" s="17">
        <v>36.521122400000003</v>
      </c>
      <c r="H1025" s="17">
        <v>31.111718199999999</v>
      </c>
      <c r="I1025" s="12" t="s">
        <v>1056</v>
      </c>
      <c r="J1025" s="17">
        <v>41.309144250000003</v>
      </c>
      <c r="K1025" s="17">
        <v>58.466508813010002</v>
      </c>
    </row>
    <row r="1026" spans="1:11" x14ac:dyDescent="0.25">
      <c r="A1026" s="19">
        <f t="shared" si="31"/>
        <v>1021</v>
      </c>
      <c r="B1026" s="19">
        <v>144870</v>
      </c>
      <c r="C1026" s="20" t="s">
        <v>1039</v>
      </c>
      <c r="D1026" s="17">
        <v>8.7092299698709006</v>
      </c>
      <c r="E1026" s="17"/>
      <c r="F1026" s="17">
        <f t="shared" si="30"/>
        <v>8.7092299698709006</v>
      </c>
      <c r="G1026" s="17">
        <v>260.5060795</v>
      </c>
      <c r="H1026" s="17">
        <v>186.518756455794</v>
      </c>
      <c r="I1026" s="12" t="s">
        <v>1056</v>
      </c>
      <c r="J1026" s="17">
        <v>2154.5681258083332</v>
      </c>
      <c r="K1026" s="17">
        <v>2286.9350720567199</v>
      </c>
    </row>
    <row r="1027" spans="1:11" x14ac:dyDescent="0.25">
      <c r="A1027" s="19">
        <f t="shared" si="31"/>
        <v>1022</v>
      </c>
      <c r="B1027" s="19">
        <v>145064</v>
      </c>
      <c r="C1027" s="20" t="s">
        <v>1040</v>
      </c>
      <c r="D1027" s="17">
        <v>22.3547506941918</v>
      </c>
      <c r="E1027" s="17"/>
      <c r="F1027" s="17">
        <f t="shared" si="30"/>
        <v>22.3547506941918</v>
      </c>
      <c r="G1027" s="17">
        <v>815.91633119999995</v>
      </c>
      <c r="H1027" s="17">
        <v>540.94350799999995</v>
      </c>
      <c r="I1027" s="12" t="s">
        <v>1056</v>
      </c>
      <c r="J1027" s="17">
        <v>2104.1815498333335</v>
      </c>
      <c r="K1027" s="17">
        <v>2306.6314658401338</v>
      </c>
    </row>
    <row r="1028" spans="1:11" x14ac:dyDescent="0.25">
      <c r="A1028" s="19">
        <f t="shared" si="31"/>
        <v>1023</v>
      </c>
      <c r="B1028" s="19">
        <v>145728</v>
      </c>
      <c r="C1028" s="20" t="s">
        <v>1041</v>
      </c>
      <c r="D1028" s="17">
        <v>0</v>
      </c>
      <c r="E1028" s="17"/>
      <c r="F1028" s="17">
        <f t="shared" si="30"/>
        <v>0</v>
      </c>
      <c r="G1028" s="17">
        <v>0</v>
      </c>
      <c r="H1028" s="17">
        <v>0</v>
      </c>
      <c r="I1028" s="12" t="s">
        <v>1056</v>
      </c>
      <c r="J1028" s="17">
        <v>0</v>
      </c>
      <c r="K1028" s="17">
        <v>0</v>
      </c>
    </row>
    <row r="1029" spans="1:11" x14ac:dyDescent="0.25">
      <c r="A1029" s="19">
        <f t="shared" si="31"/>
        <v>1024</v>
      </c>
      <c r="B1029" s="19">
        <v>146822</v>
      </c>
      <c r="C1029" s="20" t="s">
        <v>1042</v>
      </c>
      <c r="D1029" s="17">
        <v>4.7817332797839995</v>
      </c>
      <c r="E1029" s="17"/>
      <c r="F1029" s="17">
        <f t="shared" si="30"/>
        <v>4.7817332797839995</v>
      </c>
      <c r="G1029" s="17">
        <v>5194.2288019999996</v>
      </c>
      <c r="H1029" s="17">
        <v>2276.6198542913339</v>
      </c>
      <c r="I1029" s="12" t="s">
        <v>1056</v>
      </c>
      <c r="J1029" s="17">
        <v>5751.2413443750002</v>
      </c>
      <c r="K1029" s="17">
        <v>6924.7963428686899</v>
      </c>
    </row>
    <row r="1030" spans="1:11" x14ac:dyDescent="0.25">
      <c r="A1030" s="19">
        <f t="shared" si="31"/>
        <v>1025</v>
      </c>
      <c r="B1030" s="19">
        <v>147908</v>
      </c>
      <c r="C1030" s="20" t="s">
        <v>1043</v>
      </c>
      <c r="D1030" s="17">
        <v>0</v>
      </c>
      <c r="E1030" s="17"/>
      <c r="F1030" s="17">
        <f t="shared" si="30"/>
        <v>0</v>
      </c>
      <c r="G1030" s="17">
        <v>0</v>
      </c>
      <c r="H1030" s="17">
        <v>0</v>
      </c>
      <c r="I1030" s="12" t="s">
        <v>1056</v>
      </c>
      <c r="J1030" s="17">
        <v>0</v>
      </c>
      <c r="K1030" s="17">
        <v>0</v>
      </c>
    </row>
    <row r="1031" spans="1:11" x14ac:dyDescent="0.25">
      <c r="A1031" s="19">
        <f t="shared" si="31"/>
        <v>1026</v>
      </c>
      <c r="B1031" s="19">
        <v>148616</v>
      </c>
      <c r="C1031" s="20" t="s">
        <v>1044</v>
      </c>
      <c r="D1031" s="17">
        <v>0.3229689102312</v>
      </c>
      <c r="E1031" s="17"/>
      <c r="F1031" s="17">
        <f t="shared" ref="F1031:F1042" si="32">D1031+E1031</f>
        <v>0.3229689102312</v>
      </c>
      <c r="G1031" s="17">
        <v>351.64502800000002</v>
      </c>
      <c r="H1031" s="17">
        <v>167.96974990000001</v>
      </c>
      <c r="I1031" s="12" t="s">
        <v>1056</v>
      </c>
      <c r="J1031" s="17">
        <v>225.07124554999999</v>
      </c>
      <c r="K1031" s="17">
        <v>897.11771303739499</v>
      </c>
    </row>
    <row r="1032" spans="1:11" x14ac:dyDescent="0.25">
      <c r="A1032" s="19">
        <f t="shared" ref="A1032:A1042" si="33">A1031+1</f>
        <v>1027</v>
      </c>
      <c r="B1032" s="19">
        <v>149433</v>
      </c>
      <c r="C1032" s="20" t="s">
        <v>1045</v>
      </c>
      <c r="D1032" s="17">
        <v>0</v>
      </c>
      <c r="E1032" s="17"/>
      <c r="F1032" s="17">
        <f t="shared" si="32"/>
        <v>0</v>
      </c>
      <c r="G1032" s="17">
        <v>0</v>
      </c>
      <c r="H1032" s="17">
        <v>0</v>
      </c>
      <c r="I1032" s="12" t="s">
        <v>1056</v>
      </c>
      <c r="J1032" s="17">
        <v>0</v>
      </c>
      <c r="K1032" s="17">
        <v>0</v>
      </c>
    </row>
    <row r="1033" spans="1:11" x14ac:dyDescent="0.25">
      <c r="A1033" s="19">
        <f t="shared" si="33"/>
        <v>1028</v>
      </c>
      <c r="B1033" s="19">
        <v>155237</v>
      </c>
      <c r="C1033" s="20" t="s">
        <v>1046</v>
      </c>
      <c r="D1033" s="17">
        <v>2.2565013080826</v>
      </c>
      <c r="E1033" s="17"/>
      <c r="F1033" s="17">
        <f t="shared" si="32"/>
        <v>2.2565013080826</v>
      </c>
      <c r="G1033" s="17">
        <v>1124.1618893</v>
      </c>
      <c r="H1033" s="17">
        <v>601.53999759999999</v>
      </c>
      <c r="I1033" s="12" t="s">
        <v>1056</v>
      </c>
      <c r="J1033" s="17">
        <v>1447.9880465416666</v>
      </c>
      <c r="K1033" s="17">
        <v>1624.042853389215</v>
      </c>
    </row>
    <row r="1034" spans="1:11" x14ac:dyDescent="0.25">
      <c r="A1034" s="19">
        <f t="shared" si="33"/>
        <v>1029</v>
      </c>
      <c r="B1034" s="19">
        <v>155319</v>
      </c>
      <c r="C1034" s="20" t="s">
        <v>1047</v>
      </c>
      <c r="D1034" s="17">
        <v>0.79119071591309997</v>
      </c>
      <c r="E1034" s="17"/>
      <c r="F1034" s="17">
        <f t="shared" si="32"/>
        <v>0.79119071591309997</v>
      </c>
      <c r="G1034" s="17">
        <v>2321.5659688999999</v>
      </c>
      <c r="H1034" s="17">
        <v>852.51561718584003</v>
      </c>
      <c r="I1034" s="12" t="s">
        <v>1056</v>
      </c>
      <c r="J1034" s="17">
        <v>4217.3985234083329</v>
      </c>
      <c r="K1034" s="17">
        <v>4739.230609711326</v>
      </c>
    </row>
    <row r="1035" spans="1:11" x14ac:dyDescent="0.25">
      <c r="A1035" s="19">
        <f t="shared" si="33"/>
        <v>1030</v>
      </c>
      <c r="B1035" s="19">
        <v>155415</v>
      </c>
      <c r="C1035" s="20" t="s">
        <v>1048</v>
      </c>
      <c r="D1035" s="17">
        <v>0</v>
      </c>
      <c r="E1035" s="17"/>
      <c r="F1035" s="17">
        <f t="shared" si="32"/>
        <v>0</v>
      </c>
      <c r="G1035" s="17">
        <v>4.2406743000000002</v>
      </c>
      <c r="H1035" s="17">
        <v>4.2406743000000002</v>
      </c>
      <c r="I1035" s="12" t="s">
        <v>1056</v>
      </c>
      <c r="J1035" s="17">
        <v>12.677570058333334</v>
      </c>
      <c r="K1035" s="17">
        <v>13.5140900035</v>
      </c>
    </row>
    <row r="1036" spans="1:11" x14ac:dyDescent="0.25">
      <c r="A1036" s="19">
        <f t="shared" si="33"/>
        <v>1031</v>
      </c>
      <c r="B1036" s="19">
        <v>156289</v>
      </c>
      <c r="C1036" s="20" t="s">
        <v>1049</v>
      </c>
      <c r="D1036" s="17">
        <v>8.8265988801683992</v>
      </c>
      <c r="E1036" s="17"/>
      <c r="F1036" s="17">
        <f t="shared" si="32"/>
        <v>8.8265988801683992</v>
      </c>
      <c r="G1036" s="17">
        <v>1132.9837891</v>
      </c>
      <c r="H1036" s="17">
        <v>370.17865889629201</v>
      </c>
      <c r="I1036" s="12" t="s">
        <v>1056</v>
      </c>
      <c r="J1036" s="17">
        <v>4621.9045390250003</v>
      </c>
      <c r="K1036" s="17">
        <v>4796.8198055834018</v>
      </c>
    </row>
    <row r="1037" spans="1:11" x14ac:dyDescent="0.25">
      <c r="A1037" s="19">
        <f t="shared" si="33"/>
        <v>1032</v>
      </c>
      <c r="B1037" s="19">
        <v>156386</v>
      </c>
      <c r="C1037" s="20" t="s">
        <v>1050</v>
      </c>
      <c r="D1037" s="17">
        <v>0</v>
      </c>
      <c r="E1037" s="17"/>
      <c r="F1037" s="17">
        <f t="shared" si="32"/>
        <v>0</v>
      </c>
      <c r="G1037" s="17">
        <v>1002.3641534</v>
      </c>
      <c r="H1037" s="17">
        <v>530.49852529999998</v>
      </c>
      <c r="I1037" s="12" t="s">
        <v>1056</v>
      </c>
      <c r="J1037" s="17">
        <v>1334.9896621166668</v>
      </c>
      <c r="K1037" s="17">
        <v>1624.958278351882</v>
      </c>
    </row>
    <row r="1038" spans="1:11" x14ac:dyDescent="0.25">
      <c r="A1038" s="19">
        <f t="shared" si="33"/>
        <v>1033</v>
      </c>
      <c r="B1038" s="19">
        <v>156461</v>
      </c>
      <c r="C1038" s="20" t="s">
        <v>1051</v>
      </c>
      <c r="D1038" s="17">
        <v>2.4283239844491002</v>
      </c>
      <c r="E1038" s="17"/>
      <c r="F1038" s="17">
        <f t="shared" si="32"/>
        <v>2.4283239844491002</v>
      </c>
      <c r="G1038" s="17">
        <v>1645.4503715999999</v>
      </c>
      <c r="H1038" s="17">
        <v>704.13105189999999</v>
      </c>
      <c r="I1038" s="12" t="s">
        <v>1056</v>
      </c>
      <c r="J1038" s="17">
        <v>250.7103046</v>
      </c>
      <c r="K1038" s="17">
        <v>737.82636881098995</v>
      </c>
    </row>
    <row r="1039" spans="1:11" x14ac:dyDescent="0.25">
      <c r="A1039" s="19">
        <f t="shared" si="33"/>
        <v>1034</v>
      </c>
      <c r="B1039" s="19">
        <v>156540</v>
      </c>
      <c r="C1039" s="20" t="s">
        <v>1052</v>
      </c>
      <c r="D1039" s="17">
        <v>3.4584877932046001</v>
      </c>
      <c r="E1039" s="17"/>
      <c r="F1039" s="17">
        <f t="shared" si="32"/>
        <v>3.4584877932046001</v>
      </c>
      <c r="G1039" s="17">
        <v>509.90069679999999</v>
      </c>
      <c r="H1039" s="17">
        <v>283.87229000000002</v>
      </c>
      <c r="I1039" s="12" t="s">
        <v>1056</v>
      </c>
      <c r="J1039" s="17">
        <v>1315.7014913833334</v>
      </c>
      <c r="K1039" s="17">
        <v>1450.8146241815459</v>
      </c>
    </row>
    <row r="1040" spans="1:11" x14ac:dyDescent="0.25">
      <c r="A1040" s="19">
        <f t="shared" si="33"/>
        <v>1035</v>
      </c>
      <c r="B1040" s="19">
        <v>157363</v>
      </c>
      <c r="C1040" s="20" t="s">
        <v>1053</v>
      </c>
      <c r="D1040" s="17">
        <v>0.80786878728530009</v>
      </c>
      <c r="E1040" s="17"/>
      <c r="F1040" s="17">
        <f t="shared" si="32"/>
        <v>0.80786878728530009</v>
      </c>
      <c r="G1040" s="17">
        <v>70.087257899999997</v>
      </c>
      <c r="H1040" s="17">
        <v>-19.465234733035</v>
      </c>
      <c r="I1040" s="12" t="s">
        <v>1056</v>
      </c>
      <c r="J1040" s="17">
        <v>492.58939394999999</v>
      </c>
      <c r="K1040" s="17">
        <v>453.36091502089499</v>
      </c>
    </row>
    <row r="1041" spans="1:11" x14ac:dyDescent="0.25">
      <c r="A1041" s="19">
        <f t="shared" si="33"/>
        <v>1036</v>
      </c>
      <c r="B1041" s="19" t="s">
        <v>821</v>
      </c>
      <c r="C1041" s="20" t="s">
        <v>822</v>
      </c>
      <c r="D1041" s="17">
        <v>0</v>
      </c>
      <c r="E1041" s="17"/>
      <c r="F1041" s="17">
        <f t="shared" si="32"/>
        <v>0</v>
      </c>
      <c r="G1041" s="17">
        <v>0</v>
      </c>
      <c r="H1041" s="17">
        <v>0</v>
      </c>
      <c r="I1041" s="12" t="s">
        <v>1056</v>
      </c>
      <c r="J1041" s="17">
        <v>0</v>
      </c>
      <c r="K1041" s="17">
        <v>0</v>
      </c>
    </row>
    <row r="1042" spans="1:11" x14ac:dyDescent="0.25">
      <c r="A1042" s="19">
        <f t="shared" si="33"/>
        <v>1037</v>
      </c>
      <c r="B1042" s="19" t="s">
        <v>241</v>
      </c>
      <c r="C1042" s="20" t="s">
        <v>1054</v>
      </c>
      <c r="D1042" s="17">
        <v>10.2608561880577</v>
      </c>
      <c r="E1042" s="17"/>
      <c r="F1042" s="17">
        <f t="shared" si="32"/>
        <v>10.2608561880577</v>
      </c>
      <c r="G1042" s="17">
        <v>504.76232490000001</v>
      </c>
      <c r="H1042" s="17">
        <v>355.85762064796597</v>
      </c>
      <c r="I1042" s="12" t="s">
        <v>1056</v>
      </c>
      <c r="J1042" s="17">
        <v>1265.8627049416668</v>
      </c>
      <c r="K1042" s="17">
        <v>1389.7600459966991</v>
      </c>
    </row>
    <row r="1043" spans="1:11" s="16" customFormat="1" x14ac:dyDescent="0.25">
      <c r="A1043" s="14"/>
      <c r="B1043" s="14"/>
      <c r="C1043" s="15" t="s">
        <v>823</v>
      </c>
      <c r="D1043" s="18">
        <f>SUM(D6:D1042)</f>
        <v>38428.708598034267</v>
      </c>
      <c r="E1043" s="18">
        <f t="shared" ref="E1043:F1043" si="34">SUM(E6:E1042)</f>
        <v>0</v>
      </c>
      <c r="F1043" s="18">
        <f t="shared" si="34"/>
        <v>38428.708598034267</v>
      </c>
      <c r="G1043" s="18">
        <f t="shared" ref="G1043" si="35">SUM(G6:G1042)</f>
        <v>27062662.311745074</v>
      </c>
      <c r="H1043" s="18">
        <f t="shared" ref="H1043" si="36">SUM(H6:H1042)</f>
        <v>213351.76392339624</v>
      </c>
      <c r="I1043" s="15"/>
      <c r="J1043" s="18">
        <f t="shared" ref="J1043" si="37">SUM(J6:J1042)</f>
        <v>4085490.59190189</v>
      </c>
      <c r="K1043" s="18">
        <f t="shared" ref="K1043" si="38">SUM(K6:K1042)</f>
        <v>4001478.6508948118</v>
      </c>
    </row>
  </sheetData>
  <sortState xmlns:xlrd2="http://schemas.microsoft.com/office/spreadsheetml/2017/richdata2" ref="B5:I5">
    <sortCondition ref="B5"/>
  </sortState>
  <printOptions horizontalCentered="1"/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79DDC-5580-4CE6-B5D1-66726C81791F}">
  <sheetPr>
    <pageSetUpPr fitToPage="1"/>
  </sheetPr>
  <dimension ref="A1:K42"/>
  <sheetViews>
    <sheetView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14" sqref="O14"/>
    </sheetView>
  </sheetViews>
  <sheetFormatPr defaultRowHeight="15" x14ac:dyDescent="0.25"/>
  <cols>
    <col min="1" max="1" width="7.5703125" style="10" bestFit="1" customWidth="1"/>
    <col min="2" max="2" width="10.85546875" style="9" bestFit="1" customWidth="1"/>
    <col min="3" max="3" width="48.5703125" style="9" bestFit="1" customWidth="1"/>
    <col min="4" max="4" width="16.5703125" style="9" customWidth="1"/>
    <col min="5" max="5" width="15.7109375" style="9" customWidth="1"/>
    <col min="6" max="6" width="18.85546875" style="9" customWidth="1"/>
    <col min="7" max="7" width="13.140625" style="9" customWidth="1"/>
    <col min="8" max="8" width="12" style="9" customWidth="1"/>
    <col min="9" max="9" width="21" style="9" customWidth="1"/>
    <col min="10" max="10" width="15.85546875" style="9" customWidth="1"/>
    <col min="11" max="11" width="16.7109375" style="9" customWidth="1"/>
    <col min="12" max="256" width="9.140625" style="9"/>
    <col min="257" max="257" width="7.5703125" style="9" bestFit="1" customWidth="1"/>
    <col min="258" max="258" width="10.85546875" style="9" bestFit="1" customWidth="1"/>
    <col min="259" max="259" width="48.5703125" style="9" bestFit="1" customWidth="1"/>
    <col min="260" max="260" width="16.5703125" style="9" customWidth="1"/>
    <col min="261" max="261" width="15.7109375" style="9" customWidth="1"/>
    <col min="262" max="262" width="18.85546875" style="9" customWidth="1"/>
    <col min="263" max="263" width="13.140625" style="9" customWidth="1"/>
    <col min="264" max="264" width="12" style="9" customWidth="1"/>
    <col min="265" max="265" width="21" style="9" customWidth="1"/>
    <col min="266" max="266" width="15.85546875" style="9" customWidth="1"/>
    <col min="267" max="267" width="16.7109375" style="9" customWidth="1"/>
    <col min="268" max="512" width="9.140625" style="9"/>
    <col min="513" max="513" width="7.5703125" style="9" bestFit="1" customWidth="1"/>
    <col min="514" max="514" width="10.85546875" style="9" bestFit="1" customWidth="1"/>
    <col min="515" max="515" width="48.5703125" style="9" bestFit="1" customWidth="1"/>
    <col min="516" max="516" width="16.5703125" style="9" customWidth="1"/>
    <col min="517" max="517" width="15.7109375" style="9" customWidth="1"/>
    <col min="518" max="518" width="18.85546875" style="9" customWidth="1"/>
    <col min="519" max="519" width="13.140625" style="9" customWidth="1"/>
    <col min="520" max="520" width="12" style="9" customWidth="1"/>
    <col min="521" max="521" width="21" style="9" customWidth="1"/>
    <col min="522" max="522" width="15.85546875" style="9" customWidth="1"/>
    <col min="523" max="523" width="16.7109375" style="9" customWidth="1"/>
    <col min="524" max="768" width="9.140625" style="9"/>
    <col min="769" max="769" width="7.5703125" style="9" bestFit="1" customWidth="1"/>
    <col min="770" max="770" width="10.85546875" style="9" bestFit="1" customWidth="1"/>
    <col min="771" max="771" width="48.5703125" style="9" bestFit="1" customWidth="1"/>
    <col min="772" max="772" width="16.5703125" style="9" customWidth="1"/>
    <col min="773" max="773" width="15.7109375" style="9" customWidth="1"/>
    <col min="774" max="774" width="18.85546875" style="9" customWidth="1"/>
    <col min="775" max="775" width="13.140625" style="9" customWidth="1"/>
    <col min="776" max="776" width="12" style="9" customWidth="1"/>
    <col min="777" max="777" width="21" style="9" customWidth="1"/>
    <col min="778" max="778" width="15.85546875" style="9" customWidth="1"/>
    <col min="779" max="779" width="16.7109375" style="9" customWidth="1"/>
    <col min="780" max="1024" width="9.140625" style="9"/>
    <col min="1025" max="1025" width="7.5703125" style="9" bestFit="1" customWidth="1"/>
    <col min="1026" max="1026" width="10.85546875" style="9" bestFit="1" customWidth="1"/>
    <col min="1027" max="1027" width="48.5703125" style="9" bestFit="1" customWidth="1"/>
    <col min="1028" max="1028" width="16.5703125" style="9" customWidth="1"/>
    <col min="1029" max="1029" width="15.7109375" style="9" customWidth="1"/>
    <col min="1030" max="1030" width="18.85546875" style="9" customWidth="1"/>
    <col min="1031" max="1031" width="13.140625" style="9" customWidth="1"/>
    <col min="1032" max="1032" width="12" style="9" customWidth="1"/>
    <col min="1033" max="1033" width="21" style="9" customWidth="1"/>
    <col min="1034" max="1034" width="15.85546875" style="9" customWidth="1"/>
    <col min="1035" max="1035" width="16.7109375" style="9" customWidth="1"/>
    <col min="1036" max="1280" width="9.140625" style="9"/>
    <col min="1281" max="1281" width="7.5703125" style="9" bestFit="1" customWidth="1"/>
    <col min="1282" max="1282" width="10.85546875" style="9" bestFit="1" customWidth="1"/>
    <col min="1283" max="1283" width="48.5703125" style="9" bestFit="1" customWidth="1"/>
    <col min="1284" max="1284" width="16.5703125" style="9" customWidth="1"/>
    <col min="1285" max="1285" width="15.7109375" style="9" customWidth="1"/>
    <col min="1286" max="1286" width="18.85546875" style="9" customWidth="1"/>
    <col min="1287" max="1287" width="13.140625" style="9" customWidth="1"/>
    <col min="1288" max="1288" width="12" style="9" customWidth="1"/>
    <col min="1289" max="1289" width="21" style="9" customWidth="1"/>
    <col min="1290" max="1290" width="15.85546875" style="9" customWidth="1"/>
    <col min="1291" max="1291" width="16.7109375" style="9" customWidth="1"/>
    <col min="1292" max="1536" width="9.140625" style="9"/>
    <col min="1537" max="1537" width="7.5703125" style="9" bestFit="1" customWidth="1"/>
    <col min="1538" max="1538" width="10.85546875" style="9" bestFit="1" customWidth="1"/>
    <col min="1539" max="1539" width="48.5703125" style="9" bestFit="1" customWidth="1"/>
    <col min="1540" max="1540" width="16.5703125" style="9" customWidth="1"/>
    <col min="1541" max="1541" width="15.7109375" style="9" customWidth="1"/>
    <col min="1542" max="1542" width="18.85546875" style="9" customWidth="1"/>
    <col min="1543" max="1543" width="13.140625" style="9" customWidth="1"/>
    <col min="1544" max="1544" width="12" style="9" customWidth="1"/>
    <col min="1545" max="1545" width="21" style="9" customWidth="1"/>
    <col min="1546" max="1546" width="15.85546875" style="9" customWidth="1"/>
    <col min="1547" max="1547" width="16.7109375" style="9" customWidth="1"/>
    <col min="1548" max="1792" width="9.140625" style="9"/>
    <col min="1793" max="1793" width="7.5703125" style="9" bestFit="1" customWidth="1"/>
    <col min="1794" max="1794" width="10.85546875" style="9" bestFit="1" customWidth="1"/>
    <col min="1795" max="1795" width="48.5703125" style="9" bestFit="1" customWidth="1"/>
    <col min="1796" max="1796" width="16.5703125" style="9" customWidth="1"/>
    <col min="1797" max="1797" width="15.7109375" style="9" customWidth="1"/>
    <col min="1798" max="1798" width="18.85546875" style="9" customWidth="1"/>
    <col min="1799" max="1799" width="13.140625" style="9" customWidth="1"/>
    <col min="1800" max="1800" width="12" style="9" customWidth="1"/>
    <col min="1801" max="1801" width="21" style="9" customWidth="1"/>
    <col min="1802" max="1802" width="15.85546875" style="9" customWidth="1"/>
    <col min="1803" max="1803" width="16.7109375" style="9" customWidth="1"/>
    <col min="1804" max="2048" width="9.140625" style="9"/>
    <col min="2049" max="2049" width="7.5703125" style="9" bestFit="1" customWidth="1"/>
    <col min="2050" max="2050" width="10.85546875" style="9" bestFit="1" customWidth="1"/>
    <col min="2051" max="2051" width="48.5703125" style="9" bestFit="1" customWidth="1"/>
    <col min="2052" max="2052" width="16.5703125" style="9" customWidth="1"/>
    <col min="2053" max="2053" width="15.7109375" style="9" customWidth="1"/>
    <col min="2054" max="2054" width="18.85546875" style="9" customWidth="1"/>
    <col min="2055" max="2055" width="13.140625" style="9" customWidth="1"/>
    <col min="2056" max="2056" width="12" style="9" customWidth="1"/>
    <col min="2057" max="2057" width="21" style="9" customWidth="1"/>
    <col min="2058" max="2058" width="15.85546875" style="9" customWidth="1"/>
    <col min="2059" max="2059" width="16.7109375" style="9" customWidth="1"/>
    <col min="2060" max="2304" width="9.140625" style="9"/>
    <col min="2305" max="2305" width="7.5703125" style="9" bestFit="1" customWidth="1"/>
    <col min="2306" max="2306" width="10.85546875" style="9" bestFit="1" customWidth="1"/>
    <col min="2307" max="2307" width="48.5703125" style="9" bestFit="1" customWidth="1"/>
    <col min="2308" max="2308" width="16.5703125" style="9" customWidth="1"/>
    <col min="2309" max="2309" width="15.7109375" style="9" customWidth="1"/>
    <col min="2310" max="2310" width="18.85546875" style="9" customWidth="1"/>
    <col min="2311" max="2311" width="13.140625" style="9" customWidth="1"/>
    <col min="2312" max="2312" width="12" style="9" customWidth="1"/>
    <col min="2313" max="2313" width="21" style="9" customWidth="1"/>
    <col min="2314" max="2314" width="15.85546875" style="9" customWidth="1"/>
    <col min="2315" max="2315" width="16.7109375" style="9" customWidth="1"/>
    <col min="2316" max="2560" width="9.140625" style="9"/>
    <col min="2561" max="2561" width="7.5703125" style="9" bestFit="1" customWidth="1"/>
    <col min="2562" max="2562" width="10.85546875" style="9" bestFit="1" customWidth="1"/>
    <col min="2563" max="2563" width="48.5703125" style="9" bestFit="1" customWidth="1"/>
    <col min="2564" max="2564" width="16.5703125" style="9" customWidth="1"/>
    <col min="2565" max="2565" width="15.7109375" style="9" customWidth="1"/>
    <col min="2566" max="2566" width="18.85546875" style="9" customWidth="1"/>
    <col min="2567" max="2567" width="13.140625" style="9" customWidth="1"/>
    <col min="2568" max="2568" width="12" style="9" customWidth="1"/>
    <col min="2569" max="2569" width="21" style="9" customWidth="1"/>
    <col min="2570" max="2570" width="15.85546875" style="9" customWidth="1"/>
    <col min="2571" max="2571" width="16.7109375" style="9" customWidth="1"/>
    <col min="2572" max="2816" width="9.140625" style="9"/>
    <col min="2817" max="2817" width="7.5703125" style="9" bestFit="1" customWidth="1"/>
    <col min="2818" max="2818" width="10.85546875" style="9" bestFit="1" customWidth="1"/>
    <col min="2819" max="2819" width="48.5703125" style="9" bestFit="1" customWidth="1"/>
    <col min="2820" max="2820" width="16.5703125" style="9" customWidth="1"/>
    <col min="2821" max="2821" width="15.7109375" style="9" customWidth="1"/>
    <col min="2822" max="2822" width="18.85546875" style="9" customWidth="1"/>
    <col min="2823" max="2823" width="13.140625" style="9" customWidth="1"/>
    <col min="2824" max="2824" width="12" style="9" customWidth="1"/>
    <col min="2825" max="2825" width="21" style="9" customWidth="1"/>
    <col min="2826" max="2826" width="15.85546875" style="9" customWidth="1"/>
    <col min="2827" max="2827" width="16.7109375" style="9" customWidth="1"/>
    <col min="2828" max="3072" width="9.140625" style="9"/>
    <col min="3073" max="3073" width="7.5703125" style="9" bestFit="1" customWidth="1"/>
    <col min="3074" max="3074" width="10.85546875" style="9" bestFit="1" customWidth="1"/>
    <col min="3075" max="3075" width="48.5703125" style="9" bestFit="1" customWidth="1"/>
    <col min="3076" max="3076" width="16.5703125" style="9" customWidth="1"/>
    <col min="3077" max="3077" width="15.7109375" style="9" customWidth="1"/>
    <col min="3078" max="3078" width="18.85546875" style="9" customWidth="1"/>
    <col min="3079" max="3079" width="13.140625" style="9" customWidth="1"/>
    <col min="3080" max="3080" width="12" style="9" customWidth="1"/>
    <col min="3081" max="3081" width="21" style="9" customWidth="1"/>
    <col min="3082" max="3082" width="15.85546875" style="9" customWidth="1"/>
    <col min="3083" max="3083" width="16.7109375" style="9" customWidth="1"/>
    <col min="3084" max="3328" width="9.140625" style="9"/>
    <col min="3329" max="3329" width="7.5703125" style="9" bestFit="1" customWidth="1"/>
    <col min="3330" max="3330" width="10.85546875" style="9" bestFit="1" customWidth="1"/>
    <col min="3331" max="3331" width="48.5703125" style="9" bestFit="1" customWidth="1"/>
    <col min="3332" max="3332" width="16.5703125" style="9" customWidth="1"/>
    <col min="3333" max="3333" width="15.7109375" style="9" customWidth="1"/>
    <col min="3334" max="3334" width="18.85546875" style="9" customWidth="1"/>
    <col min="3335" max="3335" width="13.140625" style="9" customWidth="1"/>
    <col min="3336" max="3336" width="12" style="9" customWidth="1"/>
    <col min="3337" max="3337" width="21" style="9" customWidth="1"/>
    <col min="3338" max="3338" width="15.85546875" style="9" customWidth="1"/>
    <col min="3339" max="3339" width="16.7109375" style="9" customWidth="1"/>
    <col min="3340" max="3584" width="9.140625" style="9"/>
    <col min="3585" max="3585" width="7.5703125" style="9" bestFit="1" customWidth="1"/>
    <col min="3586" max="3586" width="10.85546875" style="9" bestFit="1" customWidth="1"/>
    <col min="3587" max="3587" width="48.5703125" style="9" bestFit="1" customWidth="1"/>
    <col min="3588" max="3588" width="16.5703125" style="9" customWidth="1"/>
    <col min="3589" max="3589" width="15.7109375" style="9" customWidth="1"/>
    <col min="3590" max="3590" width="18.85546875" style="9" customWidth="1"/>
    <col min="3591" max="3591" width="13.140625" style="9" customWidth="1"/>
    <col min="3592" max="3592" width="12" style="9" customWidth="1"/>
    <col min="3593" max="3593" width="21" style="9" customWidth="1"/>
    <col min="3594" max="3594" width="15.85546875" style="9" customWidth="1"/>
    <col min="3595" max="3595" width="16.7109375" style="9" customWidth="1"/>
    <col min="3596" max="3840" width="9.140625" style="9"/>
    <col min="3841" max="3841" width="7.5703125" style="9" bestFit="1" customWidth="1"/>
    <col min="3842" max="3842" width="10.85546875" style="9" bestFit="1" customWidth="1"/>
    <col min="3843" max="3843" width="48.5703125" style="9" bestFit="1" customWidth="1"/>
    <col min="3844" max="3844" width="16.5703125" style="9" customWidth="1"/>
    <col min="3845" max="3845" width="15.7109375" style="9" customWidth="1"/>
    <col min="3846" max="3846" width="18.85546875" style="9" customWidth="1"/>
    <col min="3847" max="3847" width="13.140625" style="9" customWidth="1"/>
    <col min="3848" max="3848" width="12" style="9" customWidth="1"/>
    <col min="3849" max="3849" width="21" style="9" customWidth="1"/>
    <col min="3850" max="3850" width="15.85546875" style="9" customWidth="1"/>
    <col min="3851" max="3851" width="16.7109375" style="9" customWidth="1"/>
    <col min="3852" max="4096" width="9.140625" style="9"/>
    <col min="4097" max="4097" width="7.5703125" style="9" bestFit="1" customWidth="1"/>
    <col min="4098" max="4098" width="10.85546875" style="9" bestFit="1" customWidth="1"/>
    <col min="4099" max="4099" width="48.5703125" style="9" bestFit="1" customWidth="1"/>
    <col min="4100" max="4100" width="16.5703125" style="9" customWidth="1"/>
    <col min="4101" max="4101" width="15.7109375" style="9" customWidth="1"/>
    <col min="4102" max="4102" width="18.85546875" style="9" customWidth="1"/>
    <col min="4103" max="4103" width="13.140625" style="9" customWidth="1"/>
    <col min="4104" max="4104" width="12" style="9" customWidth="1"/>
    <col min="4105" max="4105" width="21" style="9" customWidth="1"/>
    <col min="4106" max="4106" width="15.85546875" style="9" customWidth="1"/>
    <col min="4107" max="4107" width="16.7109375" style="9" customWidth="1"/>
    <col min="4108" max="4352" width="9.140625" style="9"/>
    <col min="4353" max="4353" width="7.5703125" style="9" bestFit="1" customWidth="1"/>
    <col min="4354" max="4354" width="10.85546875" style="9" bestFit="1" customWidth="1"/>
    <col min="4355" max="4355" width="48.5703125" style="9" bestFit="1" customWidth="1"/>
    <col min="4356" max="4356" width="16.5703125" style="9" customWidth="1"/>
    <col min="4357" max="4357" width="15.7109375" style="9" customWidth="1"/>
    <col min="4358" max="4358" width="18.85546875" style="9" customWidth="1"/>
    <col min="4359" max="4359" width="13.140625" style="9" customWidth="1"/>
    <col min="4360" max="4360" width="12" style="9" customWidth="1"/>
    <col min="4361" max="4361" width="21" style="9" customWidth="1"/>
    <col min="4362" max="4362" width="15.85546875" style="9" customWidth="1"/>
    <col min="4363" max="4363" width="16.7109375" style="9" customWidth="1"/>
    <col min="4364" max="4608" width="9.140625" style="9"/>
    <col min="4609" max="4609" width="7.5703125" style="9" bestFit="1" customWidth="1"/>
    <col min="4610" max="4610" width="10.85546875" style="9" bestFit="1" customWidth="1"/>
    <col min="4611" max="4611" width="48.5703125" style="9" bestFit="1" customWidth="1"/>
    <col min="4612" max="4612" width="16.5703125" style="9" customWidth="1"/>
    <col min="4613" max="4613" width="15.7109375" style="9" customWidth="1"/>
    <col min="4614" max="4614" width="18.85546875" style="9" customWidth="1"/>
    <col min="4615" max="4615" width="13.140625" style="9" customWidth="1"/>
    <col min="4616" max="4616" width="12" style="9" customWidth="1"/>
    <col min="4617" max="4617" width="21" style="9" customWidth="1"/>
    <col min="4618" max="4618" width="15.85546875" style="9" customWidth="1"/>
    <col min="4619" max="4619" width="16.7109375" style="9" customWidth="1"/>
    <col min="4620" max="4864" width="9.140625" style="9"/>
    <col min="4865" max="4865" width="7.5703125" style="9" bestFit="1" customWidth="1"/>
    <col min="4866" max="4866" width="10.85546875" style="9" bestFit="1" customWidth="1"/>
    <col min="4867" max="4867" width="48.5703125" style="9" bestFit="1" customWidth="1"/>
    <col min="4868" max="4868" width="16.5703125" style="9" customWidth="1"/>
    <col min="4869" max="4869" width="15.7109375" style="9" customWidth="1"/>
    <col min="4870" max="4870" width="18.85546875" style="9" customWidth="1"/>
    <col min="4871" max="4871" width="13.140625" style="9" customWidth="1"/>
    <col min="4872" max="4872" width="12" style="9" customWidth="1"/>
    <col min="4873" max="4873" width="21" style="9" customWidth="1"/>
    <col min="4874" max="4874" width="15.85546875" style="9" customWidth="1"/>
    <col min="4875" max="4875" width="16.7109375" style="9" customWidth="1"/>
    <col min="4876" max="5120" width="9.140625" style="9"/>
    <col min="5121" max="5121" width="7.5703125" style="9" bestFit="1" customWidth="1"/>
    <col min="5122" max="5122" width="10.85546875" style="9" bestFit="1" customWidth="1"/>
    <col min="5123" max="5123" width="48.5703125" style="9" bestFit="1" customWidth="1"/>
    <col min="5124" max="5124" width="16.5703125" style="9" customWidth="1"/>
    <col min="5125" max="5125" width="15.7109375" style="9" customWidth="1"/>
    <col min="5126" max="5126" width="18.85546875" style="9" customWidth="1"/>
    <col min="5127" max="5127" width="13.140625" style="9" customWidth="1"/>
    <col min="5128" max="5128" width="12" style="9" customWidth="1"/>
    <col min="5129" max="5129" width="21" style="9" customWidth="1"/>
    <col min="5130" max="5130" width="15.85546875" style="9" customWidth="1"/>
    <col min="5131" max="5131" width="16.7109375" style="9" customWidth="1"/>
    <col min="5132" max="5376" width="9.140625" style="9"/>
    <col min="5377" max="5377" width="7.5703125" style="9" bestFit="1" customWidth="1"/>
    <col min="5378" max="5378" width="10.85546875" style="9" bestFit="1" customWidth="1"/>
    <col min="5379" max="5379" width="48.5703125" style="9" bestFit="1" customWidth="1"/>
    <col min="5380" max="5380" width="16.5703125" style="9" customWidth="1"/>
    <col min="5381" max="5381" width="15.7109375" style="9" customWidth="1"/>
    <col min="5382" max="5382" width="18.85546875" style="9" customWidth="1"/>
    <col min="5383" max="5383" width="13.140625" style="9" customWidth="1"/>
    <col min="5384" max="5384" width="12" style="9" customWidth="1"/>
    <col min="5385" max="5385" width="21" style="9" customWidth="1"/>
    <col min="5386" max="5386" width="15.85546875" style="9" customWidth="1"/>
    <col min="5387" max="5387" width="16.7109375" style="9" customWidth="1"/>
    <col min="5388" max="5632" width="9.140625" style="9"/>
    <col min="5633" max="5633" width="7.5703125" style="9" bestFit="1" customWidth="1"/>
    <col min="5634" max="5634" width="10.85546875" style="9" bestFit="1" customWidth="1"/>
    <col min="5635" max="5635" width="48.5703125" style="9" bestFit="1" customWidth="1"/>
    <col min="5636" max="5636" width="16.5703125" style="9" customWidth="1"/>
    <col min="5637" max="5637" width="15.7109375" style="9" customWidth="1"/>
    <col min="5638" max="5638" width="18.85546875" style="9" customWidth="1"/>
    <col min="5639" max="5639" width="13.140625" style="9" customWidth="1"/>
    <col min="5640" max="5640" width="12" style="9" customWidth="1"/>
    <col min="5641" max="5641" width="21" style="9" customWidth="1"/>
    <col min="5642" max="5642" width="15.85546875" style="9" customWidth="1"/>
    <col min="5643" max="5643" width="16.7109375" style="9" customWidth="1"/>
    <col min="5644" max="5888" width="9.140625" style="9"/>
    <col min="5889" max="5889" width="7.5703125" style="9" bestFit="1" customWidth="1"/>
    <col min="5890" max="5890" width="10.85546875" style="9" bestFit="1" customWidth="1"/>
    <col min="5891" max="5891" width="48.5703125" style="9" bestFit="1" customWidth="1"/>
    <col min="5892" max="5892" width="16.5703125" style="9" customWidth="1"/>
    <col min="5893" max="5893" width="15.7109375" style="9" customWidth="1"/>
    <col min="5894" max="5894" width="18.85546875" style="9" customWidth="1"/>
    <col min="5895" max="5895" width="13.140625" style="9" customWidth="1"/>
    <col min="5896" max="5896" width="12" style="9" customWidth="1"/>
    <col min="5897" max="5897" width="21" style="9" customWidth="1"/>
    <col min="5898" max="5898" width="15.85546875" style="9" customWidth="1"/>
    <col min="5899" max="5899" width="16.7109375" style="9" customWidth="1"/>
    <col min="5900" max="6144" width="9.140625" style="9"/>
    <col min="6145" max="6145" width="7.5703125" style="9" bestFit="1" customWidth="1"/>
    <col min="6146" max="6146" width="10.85546875" style="9" bestFit="1" customWidth="1"/>
    <col min="6147" max="6147" width="48.5703125" style="9" bestFit="1" customWidth="1"/>
    <col min="6148" max="6148" width="16.5703125" style="9" customWidth="1"/>
    <col min="6149" max="6149" width="15.7109375" style="9" customWidth="1"/>
    <col min="6150" max="6150" width="18.85546875" style="9" customWidth="1"/>
    <col min="6151" max="6151" width="13.140625" style="9" customWidth="1"/>
    <col min="6152" max="6152" width="12" style="9" customWidth="1"/>
    <col min="6153" max="6153" width="21" style="9" customWidth="1"/>
    <col min="6154" max="6154" width="15.85546875" style="9" customWidth="1"/>
    <col min="6155" max="6155" width="16.7109375" style="9" customWidth="1"/>
    <col min="6156" max="6400" width="9.140625" style="9"/>
    <col min="6401" max="6401" width="7.5703125" style="9" bestFit="1" customWidth="1"/>
    <col min="6402" max="6402" width="10.85546875" style="9" bestFit="1" customWidth="1"/>
    <col min="6403" max="6403" width="48.5703125" style="9" bestFit="1" customWidth="1"/>
    <col min="6404" max="6404" width="16.5703125" style="9" customWidth="1"/>
    <col min="6405" max="6405" width="15.7109375" style="9" customWidth="1"/>
    <col min="6406" max="6406" width="18.85546875" style="9" customWidth="1"/>
    <col min="6407" max="6407" width="13.140625" style="9" customWidth="1"/>
    <col min="6408" max="6408" width="12" style="9" customWidth="1"/>
    <col min="6409" max="6409" width="21" style="9" customWidth="1"/>
    <col min="6410" max="6410" width="15.85546875" style="9" customWidth="1"/>
    <col min="6411" max="6411" width="16.7109375" style="9" customWidth="1"/>
    <col min="6412" max="6656" width="9.140625" style="9"/>
    <col min="6657" max="6657" width="7.5703125" style="9" bestFit="1" customWidth="1"/>
    <col min="6658" max="6658" width="10.85546875" style="9" bestFit="1" customWidth="1"/>
    <col min="6659" max="6659" width="48.5703125" style="9" bestFit="1" customWidth="1"/>
    <col min="6660" max="6660" width="16.5703125" style="9" customWidth="1"/>
    <col min="6661" max="6661" width="15.7109375" style="9" customWidth="1"/>
    <col min="6662" max="6662" width="18.85546875" style="9" customWidth="1"/>
    <col min="6663" max="6663" width="13.140625" style="9" customWidth="1"/>
    <col min="6664" max="6664" width="12" style="9" customWidth="1"/>
    <col min="6665" max="6665" width="21" style="9" customWidth="1"/>
    <col min="6666" max="6666" width="15.85546875" style="9" customWidth="1"/>
    <col min="6667" max="6667" width="16.7109375" style="9" customWidth="1"/>
    <col min="6668" max="6912" width="9.140625" style="9"/>
    <col min="6913" max="6913" width="7.5703125" style="9" bestFit="1" customWidth="1"/>
    <col min="6914" max="6914" width="10.85546875" style="9" bestFit="1" customWidth="1"/>
    <col min="6915" max="6915" width="48.5703125" style="9" bestFit="1" customWidth="1"/>
    <col min="6916" max="6916" width="16.5703125" style="9" customWidth="1"/>
    <col min="6917" max="6917" width="15.7109375" style="9" customWidth="1"/>
    <col min="6918" max="6918" width="18.85546875" style="9" customWidth="1"/>
    <col min="6919" max="6919" width="13.140625" style="9" customWidth="1"/>
    <col min="6920" max="6920" width="12" style="9" customWidth="1"/>
    <col min="6921" max="6921" width="21" style="9" customWidth="1"/>
    <col min="6922" max="6922" width="15.85546875" style="9" customWidth="1"/>
    <col min="6923" max="6923" width="16.7109375" style="9" customWidth="1"/>
    <col min="6924" max="7168" width="9.140625" style="9"/>
    <col min="7169" max="7169" width="7.5703125" style="9" bestFit="1" customWidth="1"/>
    <col min="7170" max="7170" width="10.85546875" style="9" bestFit="1" customWidth="1"/>
    <col min="7171" max="7171" width="48.5703125" style="9" bestFit="1" customWidth="1"/>
    <col min="7172" max="7172" width="16.5703125" style="9" customWidth="1"/>
    <col min="7173" max="7173" width="15.7109375" style="9" customWidth="1"/>
    <col min="7174" max="7174" width="18.85546875" style="9" customWidth="1"/>
    <col min="7175" max="7175" width="13.140625" style="9" customWidth="1"/>
    <col min="7176" max="7176" width="12" style="9" customWidth="1"/>
    <col min="7177" max="7177" width="21" style="9" customWidth="1"/>
    <col min="7178" max="7178" width="15.85546875" style="9" customWidth="1"/>
    <col min="7179" max="7179" width="16.7109375" style="9" customWidth="1"/>
    <col min="7180" max="7424" width="9.140625" style="9"/>
    <col min="7425" max="7425" width="7.5703125" style="9" bestFit="1" customWidth="1"/>
    <col min="7426" max="7426" width="10.85546875" style="9" bestFit="1" customWidth="1"/>
    <col min="7427" max="7427" width="48.5703125" style="9" bestFit="1" customWidth="1"/>
    <col min="7428" max="7428" width="16.5703125" style="9" customWidth="1"/>
    <col min="7429" max="7429" width="15.7109375" style="9" customWidth="1"/>
    <col min="7430" max="7430" width="18.85546875" style="9" customWidth="1"/>
    <col min="7431" max="7431" width="13.140625" style="9" customWidth="1"/>
    <col min="7432" max="7432" width="12" style="9" customWidth="1"/>
    <col min="7433" max="7433" width="21" style="9" customWidth="1"/>
    <col min="7434" max="7434" width="15.85546875" style="9" customWidth="1"/>
    <col min="7435" max="7435" width="16.7109375" style="9" customWidth="1"/>
    <col min="7436" max="7680" width="9.140625" style="9"/>
    <col min="7681" max="7681" width="7.5703125" style="9" bestFit="1" customWidth="1"/>
    <col min="7682" max="7682" width="10.85546875" style="9" bestFit="1" customWidth="1"/>
    <col min="7683" max="7683" width="48.5703125" style="9" bestFit="1" customWidth="1"/>
    <col min="7684" max="7684" width="16.5703125" style="9" customWidth="1"/>
    <col min="7685" max="7685" width="15.7109375" style="9" customWidth="1"/>
    <col min="7686" max="7686" width="18.85546875" style="9" customWidth="1"/>
    <col min="7687" max="7687" width="13.140625" style="9" customWidth="1"/>
    <col min="7688" max="7688" width="12" style="9" customWidth="1"/>
    <col min="7689" max="7689" width="21" style="9" customWidth="1"/>
    <col min="7690" max="7690" width="15.85546875" style="9" customWidth="1"/>
    <col min="7691" max="7691" width="16.7109375" style="9" customWidth="1"/>
    <col min="7692" max="7936" width="9.140625" style="9"/>
    <col min="7937" max="7937" width="7.5703125" style="9" bestFit="1" customWidth="1"/>
    <col min="7938" max="7938" width="10.85546875" style="9" bestFit="1" customWidth="1"/>
    <col min="7939" max="7939" width="48.5703125" style="9" bestFit="1" customWidth="1"/>
    <col min="7940" max="7940" width="16.5703125" style="9" customWidth="1"/>
    <col min="7941" max="7941" width="15.7109375" style="9" customWidth="1"/>
    <col min="7942" max="7942" width="18.85546875" style="9" customWidth="1"/>
    <col min="7943" max="7943" width="13.140625" style="9" customWidth="1"/>
    <col min="7944" max="7944" width="12" style="9" customWidth="1"/>
    <col min="7945" max="7945" width="21" style="9" customWidth="1"/>
    <col min="7946" max="7946" width="15.85546875" style="9" customWidth="1"/>
    <col min="7947" max="7947" width="16.7109375" style="9" customWidth="1"/>
    <col min="7948" max="8192" width="9.140625" style="9"/>
    <col min="8193" max="8193" width="7.5703125" style="9" bestFit="1" customWidth="1"/>
    <col min="8194" max="8194" width="10.85546875" style="9" bestFit="1" customWidth="1"/>
    <col min="8195" max="8195" width="48.5703125" style="9" bestFit="1" customWidth="1"/>
    <col min="8196" max="8196" width="16.5703125" style="9" customWidth="1"/>
    <col min="8197" max="8197" width="15.7109375" style="9" customWidth="1"/>
    <col min="8198" max="8198" width="18.85546875" style="9" customWidth="1"/>
    <col min="8199" max="8199" width="13.140625" style="9" customWidth="1"/>
    <col min="8200" max="8200" width="12" style="9" customWidth="1"/>
    <col min="8201" max="8201" width="21" style="9" customWidth="1"/>
    <col min="8202" max="8202" width="15.85546875" style="9" customWidth="1"/>
    <col min="8203" max="8203" width="16.7109375" style="9" customWidth="1"/>
    <col min="8204" max="8448" width="9.140625" style="9"/>
    <col min="8449" max="8449" width="7.5703125" style="9" bestFit="1" customWidth="1"/>
    <col min="8450" max="8450" width="10.85546875" style="9" bestFit="1" customWidth="1"/>
    <col min="8451" max="8451" width="48.5703125" style="9" bestFit="1" customWidth="1"/>
    <col min="8452" max="8452" width="16.5703125" style="9" customWidth="1"/>
    <col min="8453" max="8453" width="15.7109375" style="9" customWidth="1"/>
    <col min="8454" max="8454" width="18.85546875" style="9" customWidth="1"/>
    <col min="8455" max="8455" width="13.140625" style="9" customWidth="1"/>
    <col min="8456" max="8456" width="12" style="9" customWidth="1"/>
    <col min="8457" max="8457" width="21" style="9" customWidth="1"/>
    <col min="8458" max="8458" width="15.85546875" style="9" customWidth="1"/>
    <col min="8459" max="8459" width="16.7109375" style="9" customWidth="1"/>
    <col min="8460" max="8704" width="9.140625" style="9"/>
    <col min="8705" max="8705" width="7.5703125" style="9" bestFit="1" customWidth="1"/>
    <col min="8706" max="8706" width="10.85546875" style="9" bestFit="1" customWidth="1"/>
    <col min="8707" max="8707" width="48.5703125" style="9" bestFit="1" customWidth="1"/>
    <col min="8708" max="8708" width="16.5703125" style="9" customWidth="1"/>
    <col min="8709" max="8709" width="15.7109375" style="9" customWidth="1"/>
    <col min="8710" max="8710" width="18.85546875" style="9" customWidth="1"/>
    <col min="8711" max="8711" width="13.140625" style="9" customWidth="1"/>
    <col min="8712" max="8712" width="12" style="9" customWidth="1"/>
    <col min="8713" max="8713" width="21" style="9" customWidth="1"/>
    <col min="8714" max="8714" width="15.85546875" style="9" customWidth="1"/>
    <col min="8715" max="8715" width="16.7109375" style="9" customWidth="1"/>
    <col min="8716" max="8960" width="9.140625" style="9"/>
    <col min="8961" max="8961" width="7.5703125" style="9" bestFit="1" customWidth="1"/>
    <col min="8962" max="8962" width="10.85546875" style="9" bestFit="1" customWidth="1"/>
    <col min="8963" max="8963" width="48.5703125" style="9" bestFit="1" customWidth="1"/>
    <col min="8964" max="8964" width="16.5703125" style="9" customWidth="1"/>
    <col min="8965" max="8965" width="15.7109375" style="9" customWidth="1"/>
    <col min="8966" max="8966" width="18.85546875" style="9" customWidth="1"/>
    <col min="8967" max="8967" width="13.140625" style="9" customWidth="1"/>
    <col min="8968" max="8968" width="12" style="9" customWidth="1"/>
    <col min="8969" max="8969" width="21" style="9" customWidth="1"/>
    <col min="8970" max="8970" width="15.85546875" style="9" customWidth="1"/>
    <col min="8971" max="8971" width="16.7109375" style="9" customWidth="1"/>
    <col min="8972" max="9216" width="9.140625" style="9"/>
    <col min="9217" max="9217" width="7.5703125" style="9" bestFit="1" customWidth="1"/>
    <col min="9218" max="9218" width="10.85546875" style="9" bestFit="1" customWidth="1"/>
    <col min="9219" max="9219" width="48.5703125" style="9" bestFit="1" customWidth="1"/>
    <col min="9220" max="9220" width="16.5703125" style="9" customWidth="1"/>
    <col min="9221" max="9221" width="15.7109375" style="9" customWidth="1"/>
    <col min="9222" max="9222" width="18.85546875" style="9" customWidth="1"/>
    <col min="9223" max="9223" width="13.140625" style="9" customWidth="1"/>
    <col min="9224" max="9224" width="12" style="9" customWidth="1"/>
    <col min="9225" max="9225" width="21" style="9" customWidth="1"/>
    <col min="9226" max="9226" width="15.85546875" style="9" customWidth="1"/>
    <col min="9227" max="9227" width="16.7109375" style="9" customWidth="1"/>
    <col min="9228" max="9472" width="9.140625" style="9"/>
    <col min="9473" max="9473" width="7.5703125" style="9" bestFit="1" customWidth="1"/>
    <col min="9474" max="9474" width="10.85546875" style="9" bestFit="1" customWidth="1"/>
    <col min="9475" max="9475" width="48.5703125" style="9" bestFit="1" customWidth="1"/>
    <col min="9476" max="9476" width="16.5703125" style="9" customWidth="1"/>
    <col min="9477" max="9477" width="15.7109375" style="9" customWidth="1"/>
    <col min="9478" max="9478" width="18.85546875" style="9" customWidth="1"/>
    <col min="9479" max="9479" width="13.140625" style="9" customWidth="1"/>
    <col min="9480" max="9480" width="12" style="9" customWidth="1"/>
    <col min="9481" max="9481" width="21" style="9" customWidth="1"/>
    <col min="9482" max="9482" width="15.85546875" style="9" customWidth="1"/>
    <col min="9483" max="9483" width="16.7109375" style="9" customWidth="1"/>
    <col min="9484" max="9728" width="9.140625" style="9"/>
    <col min="9729" max="9729" width="7.5703125" style="9" bestFit="1" customWidth="1"/>
    <col min="9730" max="9730" width="10.85546875" style="9" bestFit="1" customWidth="1"/>
    <col min="9731" max="9731" width="48.5703125" style="9" bestFit="1" customWidth="1"/>
    <col min="9732" max="9732" width="16.5703125" style="9" customWidth="1"/>
    <col min="9733" max="9733" width="15.7109375" style="9" customWidth="1"/>
    <col min="9734" max="9734" width="18.85546875" style="9" customWidth="1"/>
    <col min="9735" max="9735" width="13.140625" style="9" customWidth="1"/>
    <col min="9736" max="9736" width="12" style="9" customWidth="1"/>
    <col min="9737" max="9737" width="21" style="9" customWidth="1"/>
    <col min="9738" max="9738" width="15.85546875" style="9" customWidth="1"/>
    <col min="9739" max="9739" width="16.7109375" style="9" customWidth="1"/>
    <col min="9740" max="9984" width="9.140625" style="9"/>
    <col min="9985" max="9985" width="7.5703125" style="9" bestFit="1" customWidth="1"/>
    <col min="9986" max="9986" width="10.85546875" style="9" bestFit="1" customWidth="1"/>
    <col min="9987" max="9987" width="48.5703125" style="9" bestFit="1" customWidth="1"/>
    <col min="9988" max="9988" width="16.5703125" style="9" customWidth="1"/>
    <col min="9989" max="9989" width="15.7109375" style="9" customWidth="1"/>
    <col min="9990" max="9990" width="18.85546875" style="9" customWidth="1"/>
    <col min="9991" max="9991" width="13.140625" style="9" customWidth="1"/>
    <col min="9992" max="9992" width="12" style="9" customWidth="1"/>
    <col min="9993" max="9993" width="21" style="9" customWidth="1"/>
    <col min="9994" max="9994" width="15.85546875" style="9" customWidth="1"/>
    <col min="9995" max="9995" width="16.7109375" style="9" customWidth="1"/>
    <col min="9996" max="10240" width="9.140625" style="9"/>
    <col min="10241" max="10241" width="7.5703125" style="9" bestFit="1" customWidth="1"/>
    <col min="10242" max="10242" width="10.85546875" style="9" bestFit="1" customWidth="1"/>
    <col min="10243" max="10243" width="48.5703125" style="9" bestFit="1" customWidth="1"/>
    <col min="10244" max="10244" width="16.5703125" style="9" customWidth="1"/>
    <col min="10245" max="10245" width="15.7109375" style="9" customWidth="1"/>
    <col min="10246" max="10246" width="18.85546875" style="9" customWidth="1"/>
    <col min="10247" max="10247" width="13.140625" style="9" customWidth="1"/>
    <col min="10248" max="10248" width="12" style="9" customWidth="1"/>
    <col min="10249" max="10249" width="21" style="9" customWidth="1"/>
    <col min="10250" max="10250" width="15.85546875" style="9" customWidth="1"/>
    <col min="10251" max="10251" width="16.7109375" style="9" customWidth="1"/>
    <col min="10252" max="10496" width="9.140625" style="9"/>
    <col min="10497" max="10497" width="7.5703125" style="9" bestFit="1" customWidth="1"/>
    <col min="10498" max="10498" width="10.85546875" style="9" bestFit="1" customWidth="1"/>
    <col min="10499" max="10499" width="48.5703125" style="9" bestFit="1" customWidth="1"/>
    <col min="10500" max="10500" width="16.5703125" style="9" customWidth="1"/>
    <col min="10501" max="10501" width="15.7109375" style="9" customWidth="1"/>
    <col min="10502" max="10502" width="18.85546875" style="9" customWidth="1"/>
    <col min="10503" max="10503" width="13.140625" style="9" customWidth="1"/>
    <col min="10504" max="10504" width="12" style="9" customWidth="1"/>
    <col min="10505" max="10505" width="21" style="9" customWidth="1"/>
    <col min="10506" max="10506" width="15.85546875" style="9" customWidth="1"/>
    <col min="10507" max="10507" width="16.7109375" style="9" customWidth="1"/>
    <col min="10508" max="10752" width="9.140625" style="9"/>
    <col min="10753" max="10753" width="7.5703125" style="9" bestFit="1" customWidth="1"/>
    <col min="10754" max="10754" width="10.85546875" style="9" bestFit="1" customWidth="1"/>
    <col min="10755" max="10755" width="48.5703125" style="9" bestFit="1" customWidth="1"/>
    <col min="10756" max="10756" width="16.5703125" style="9" customWidth="1"/>
    <col min="10757" max="10757" width="15.7109375" style="9" customWidth="1"/>
    <col min="10758" max="10758" width="18.85546875" style="9" customWidth="1"/>
    <col min="10759" max="10759" width="13.140625" style="9" customWidth="1"/>
    <col min="10760" max="10760" width="12" style="9" customWidth="1"/>
    <col min="10761" max="10761" width="21" style="9" customWidth="1"/>
    <col min="10762" max="10762" width="15.85546875" style="9" customWidth="1"/>
    <col min="10763" max="10763" width="16.7109375" style="9" customWidth="1"/>
    <col min="10764" max="11008" width="9.140625" style="9"/>
    <col min="11009" max="11009" width="7.5703125" style="9" bestFit="1" customWidth="1"/>
    <col min="11010" max="11010" width="10.85546875" style="9" bestFit="1" customWidth="1"/>
    <col min="11011" max="11011" width="48.5703125" style="9" bestFit="1" customWidth="1"/>
    <col min="11012" max="11012" width="16.5703125" style="9" customWidth="1"/>
    <col min="11013" max="11013" width="15.7109375" style="9" customWidth="1"/>
    <col min="11014" max="11014" width="18.85546875" style="9" customWidth="1"/>
    <col min="11015" max="11015" width="13.140625" style="9" customWidth="1"/>
    <col min="11016" max="11016" width="12" style="9" customWidth="1"/>
    <col min="11017" max="11017" width="21" style="9" customWidth="1"/>
    <col min="11018" max="11018" width="15.85546875" style="9" customWidth="1"/>
    <col min="11019" max="11019" width="16.7109375" style="9" customWidth="1"/>
    <col min="11020" max="11264" width="9.140625" style="9"/>
    <col min="11265" max="11265" width="7.5703125" style="9" bestFit="1" customWidth="1"/>
    <col min="11266" max="11266" width="10.85546875" style="9" bestFit="1" customWidth="1"/>
    <col min="11267" max="11267" width="48.5703125" style="9" bestFit="1" customWidth="1"/>
    <col min="11268" max="11268" width="16.5703125" style="9" customWidth="1"/>
    <col min="11269" max="11269" width="15.7109375" style="9" customWidth="1"/>
    <col min="11270" max="11270" width="18.85546875" style="9" customWidth="1"/>
    <col min="11271" max="11271" width="13.140625" style="9" customWidth="1"/>
    <col min="11272" max="11272" width="12" style="9" customWidth="1"/>
    <col min="11273" max="11273" width="21" style="9" customWidth="1"/>
    <col min="11274" max="11274" width="15.85546875" style="9" customWidth="1"/>
    <col min="11275" max="11275" width="16.7109375" style="9" customWidth="1"/>
    <col min="11276" max="11520" width="9.140625" style="9"/>
    <col min="11521" max="11521" width="7.5703125" style="9" bestFit="1" customWidth="1"/>
    <col min="11522" max="11522" width="10.85546875" style="9" bestFit="1" customWidth="1"/>
    <col min="11523" max="11523" width="48.5703125" style="9" bestFit="1" customWidth="1"/>
    <col min="11524" max="11524" width="16.5703125" style="9" customWidth="1"/>
    <col min="11525" max="11525" width="15.7109375" style="9" customWidth="1"/>
    <col min="11526" max="11526" width="18.85546875" style="9" customWidth="1"/>
    <col min="11527" max="11527" width="13.140625" style="9" customWidth="1"/>
    <col min="11528" max="11528" width="12" style="9" customWidth="1"/>
    <col min="11529" max="11529" width="21" style="9" customWidth="1"/>
    <col min="11530" max="11530" width="15.85546875" style="9" customWidth="1"/>
    <col min="11531" max="11531" width="16.7109375" style="9" customWidth="1"/>
    <col min="11532" max="11776" width="9.140625" style="9"/>
    <col min="11777" max="11777" width="7.5703125" style="9" bestFit="1" customWidth="1"/>
    <col min="11778" max="11778" width="10.85546875" style="9" bestFit="1" customWidth="1"/>
    <col min="11779" max="11779" width="48.5703125" style="9" bestFit="1" customWidth="1"/>
    <col min="11780" max="11780" width="16.5703125" style="9" customWidth="1"/>
    <col min="11781" max="11781" width="15.7109375" style="9" customWidth="1"/>
    <col min="11782" max="11782" width="18.85546875" style="9" customWidth="1"/>
    <col min="11783" max="11783" width="13.140625" style="9" customWidth="1"/>
    <col min="11784" max="11784" width="12" style="9" customWidth="1"/>
    <col min="11785" max="11785" width="21" style="9" customWidth="1"/>
    <col min="11786" max="11786" width="15.85546875" style="9" customWidth="1"/>
    <col min="11787" max="11787" width="16.7109375" style="9" customWidth="1"/>
    <col min="11788" max="12032" width="9.140625" style="9"/>
    <col min="12033" max="12033" width="7.5703125" style="9" bestFit="1" customWidth="1"/>
    <col min="12034" max="12034" width="10.85546875" style="9" bestFit="1" customWidth="1"/>
    <col min="12035" max="12035" width="48.5703125" style="9" bestFit="1" customWidth="1"/>
    <col min="12036" max="12036" width="16.5703125" style="9" customWidth="1"/>
    <col min="12037" max="12037" width="15.7109375" style="9" customWidth="1"/>
    <col min="12038" max="12038" width="18.85546875" style="9" customWidth="1"/>
    <col min="12039" max="12039" width="13.140625" style="9" customWidth="1"/>
    <col min="12040" max="12040" width="12" style="9" customWidth="1"/>
    <col min="12041" max="12041" width="21" style="9" customWidth="1"/>
    <col min="12042" max="12042" width="15.85546875" style="9" customWidth="1"/>
    <col min="12043" max="12043" width="16.7109375" style="9" customWidth="1"/>
    <col min="12044" max="12288" width="9.140625" style="9"/>
    <col min="12289" max="12289" width="7.5703125" style="9" bestFit="1" customWidth="1"/>
    <col min="12290" max="12290" width="10.85546875" style="9" bestFit="1" customWidth="1"/>
    <col min="12291" max="12291" width="48.5703125" style="9" bestFit="1" customWidth="1"/>
    <col min="12292" max="12292" width="16.5703125" style="9" customWidth="1"/>
    <col min="12293" max="12293" width="15.7109375" style="9" customWidth="1"/>
    <col min="12294" max="12294" width="18.85546875" style="9" customWidth="1"/>
    <col min="12295" max="12295" width="13.140625" style="9" customWidth="1"/>
    <col min="12296" max="12296" width="12" style="9" customWidth="1"/>
    <col min="12297" max="12297" width="21" style="9" customWidth="1"/>
    <col min="12298" max="12298" width="15.85546875" style="9" customWidth="1"/>
    <col min="12299" max="12299" width="16.7109375" style="9" customWidth="1"/>
    <col min="12300" max="12544" width="9.140625" style="9"/>
    <col min="12545" max="12545" width="7.5703125" style="9" bestFit="1" customWidth="1"/>
    <col min="12546" max="12546" width="10.85546875" style="9" bestFit="1" customWidth="1"/>
    <col min="12547" max="12547" width="48.5703125" style="9" bestFit="1" customWidth="1"/>
    <col min="12548" max="12548" width="16.5703125" style="9" customWidth="1"/>
    <col min="12549" max="12549" width="15.7109375" style="9" customWidth="1"/>
    <col min="12550" max="12550" width="18.85546875" style="9" customWidth="1"/>
    <col min="12551" max="12551" width="13.140625" style="9" customWidth="1"/>
    <col min="12552" max="12552" width="12" style="9" customWidth="1"/>
    <col min="12553" max="12553" width="21" style="9" customWidth="1"/>
    <col min="12554" max="12554" width="15.85546875" style="9" customWidth="1"/>
    <col min="12555" max="12555" width="16.7109375" style="9" customWidth="1"/>
    <col min="12556" max="12800" width="9.140625" style="9"/>
    <col min="12801" max="12801" width="7.5703125" style="9" bestFit="1" customWidth="1"/>
    <col min="12802" max="12802" width="10.85546875" style="9" bestFit="1" customWidth="1"/>
    <col min="12803" max="12803" width="48.5703125" style="9" bestFit="1" customWidth="1"/>
    <col min="12804" max="12804" width="16.5703125" style="9" customWidth="1"/>
    <col min="12805" max="12805" width="15.7109375" style="9" customWidth="1"/>
    <col min="12806" max="12806" width="18.85546875" style="9" customWidth="1"/>
    <col min="12807" max="12807" width="13.140625" style="9" customWidth="1"/>
    <col min="12808" max="12808" width="12" style="9" customWidth="1"/>
    <col min="12809" max="12809" width="21" style="9" customWidth="1"/>
    <col min="12810" max="12810" width="15.85546875" style="9" customWidth="1"/>
    <col min="12811" max="12811" width="16.7109375" style="9" customWidth="1"/>
    <col min="12812" max="13056" width="9.140625" style="9"/>
    <col min="13057" max="13057" width="7.5703125" style="9" bestFit="1" customWidth="1"/>
    <col min="13058" max="13058" width="10.85546875" style="9" bestFit="1" customWidth="1"/>
    <col min="13059" max="13059" width="48.5703125" style="9" bestFit="1" customWidth="1"/>
    <col min="13060" max="13060" width="16.5703125" style="9" customWidth="1"/>
    <col min="13061" max="13061" width="15.7109375" style="9" customWidth="1"/>
    <col min="13062" max="13062" width="18.85546875" style="9" customWidth="1"/>
    <col min="13063" max="13063" width="13.140625" style="9" customWidth="1"/>
    <col min="13064" max="13064" width="12" style="9" customWidth="1"/>
    <col min="13065" max="13065" width="21" style="9" customWidth="1"/>
    <col min="13066" max="13066" width="15.85546875" style="9" customWidth="1"/>
    <col min="13067" max="13067" width="16.7109375" style="9" customWidth="1"/>
    <col min="13068" max="13312" width="9.140625" style="9"/>
    <col min="13313" max="13313" width="7.5703125" style="9" bestFit="1" customWidth="1"/>
    <col min="13314" max="13314" width="10.85546875" style="9" bestFit="1" customWidth="1"/>
    <col min="13315" max="13315" width="48.5703125" style="9" bestFit="1" customWidth="1"/>
    <col min="13316" max="13316" width="16.5703125" style="9" customWidth="1"/>
    <col min="13317" max="13317" width="15.7109375" style="9" customWidth="1"/>
    <col min="13318" max="13318" width="18.85546875" style="9" customWidth="1"/>
    <col min="13319" max="13319" width="13.140625" style="9" customWidth="1"/>
    <col min="13320" max="13320" width="12" style="9" customWidth="1"/>
    <col min="13321" max="13321" width="21" style="9" customWidth="1"/>
    <col min="13322" max="13322" width="15.85546875" style="9" customWidth="1"/>
    <col min="13323" max="13323" width="16.7109375" style="9" customWidth="1"/>
    <col min="13324" max="13568" width="9.140625" style="9"/>
    <col min="13569" max="13569" width="7.5703125" style="9" bestFit="1" customWidth="1"/>
    <col min="13570" max="13570" width="10.85546875" style="9" bestFit="1" customWidth="1"/>
    <col min="13571" max="13571" width="48.5703125" style="9" bestFit="1" customWidth="1"/>
    <col min="13572" max="13572" width="16.5703125" style="9" customWidth="1"/>
    <col min="13573" max="13573" width="15.7109375" style="9" customWidth="1"/>
    <col min="13574" max="13574" width="18.85546875" style="9" customWidth="1"/>
    <col min="13575" max="13575" width="13.140625" style="9" customWidth="1"/>
    <col min="13576" max="13576" width="12" style="9" customWidth="1"/>
    <col min="13577" max="13577" width="21" style="9" customWidth="1"/>
    <col min="13578" max="13578" width="15.85546875" style="9" customWidth="1"/>
    <col min="13579" max="13579" width="16.7109375" style="9" customWidth="1"/>
    <col min="13580" max="13824" width="9.140625" style="9"/>
    <col min="13825" max="13825" width="7.5703125" style="9" bestFit="1" customWidth="1"/>
    <col min="13826" max="13826" width="10.85546875" style="9" bestFit="1" customWidth="1"/>
    <col min="13827" max="13827" width="48.5703125" style="9" bestFit="1" customWidth="1"/>
    <col min="13828" max="13828" width="16.5703125" style="9" customWidth="1"/>
    <col min="13829" max="13829" width="15.7109375" style="9" customWidth="1"/>
    <col min="13830" max="13830" width="18.85546875" style="9" customWidth="1"/>
    <col min="13831" max="13831" width="13.140625" style="9" customWidth="1"/>
    <col min="13832" max="13832" width="12" style="9" customWidth="1"/>
    <col min="13833" max="13833" width="21" style="9" customWidth="1"/>
    <col min="13834" max="13834" width="15.85546875" style="9" customWidth="1"/>
    <col min="13835" max="13835" width="16.7109375" style="9" customWidth="1"/>
    <col min="13836" max="14080" width="9.140625" style="9"/>
    <col min="14081" max="14081" width="7.5703125" style="9" bestFit="1" customWidth="1"/>
    <col min="14082" max="14082" width="10.85546875" style="9" bestFit="1" customWidth="1"/>
    <col min="14083" max="14083" width="48.5703125" style="9" bestFit="1" customWidth="1"/>
    <col min="14084" max="14084" width="16.5703125" style="9" customWidth="1"/>
    <col min="14085" max="14085" width="15.7109375" style="9" customWidth="1"/>
    <col min="14086" max="14086" width="18.85546875" style="9" customWidth="1"/>
    <col min="14087" max="14087" width="13.140625" style="9" customWidth="1"/>
    <col min="14088" max="14088" width="12" style="9" customWidth="1"/>
    <col min="14089" max="14089" width="21" style="9" customWidth="1"/>
    <col min="14090" max="14090" width="15.85546875" style="9" customWidth="1"/>
    <col min="14091" max="14091" width="16.7109375" style="9" customWidth="1"/>
    <col min="14092" max="14336" width="9.140625" style="9"/>
    <col min="14337" max="14337" width="7.5703125" style="9" bestFit="1" customWidth="1"/>
    <col min="14338" max="14338" width="10.85546875" style="9" bestFit="1" customWidth="1"/>
    <col min="14339" max="14339" width="48.5703125" style="9" bestFit="1" customWidth="1"/>
    <col min="14340" max="14340" width="16.5703125" style="9" customWidth="1"/>
    <col min="14341" max="14341" width="15.7109375" style="9" customWidth="1"/>
    <col min="14342" max="14342" width="18.85546875" style="9" customWidth="1"/>
    <col min="14343" max="14343" width="13.140625" style="9" customWidth="1"/>
    <col min="14344" max="14344" width="12" style="9" customWidth="1"/>
    <col min="14345" max="14345" width="21" style="9" customWidth="1"/>
    <col min="14346" max="14346" width="15.85546875" style="9" customWidth="1"/>
    <col min="14347" max="14347" width="16.7109375" style="9" customWidth="1"/>
    <col min="14348" max="14592" width="9.140625" style="9"/>
    <col min="14593" max="14593" width="7.5703125" style="9" bestFit="1" customWidth="1"/>
    <col min="14594" max="14594" width="10.85546875" style="9" bestFit="1" customWidth="1"/>
    <col min="14595" max="14595" width="48.5703125" style="9" bestFit="1" customWidth="1"/>
    <col min="14596" max="14596" width="16.5703125" style="9" customWidth="1"/>
    <col min="14597" max="14597" width="15.7109375" style="9" customWidth="1"/>
    <col min="14598" max="14598" width="18.85546875" style="9" customWidth="1"/>
    <col min="14599" max="14599" width="13.140625" style="9" customWidth="1"/>
    <col min="14600" max="14600" width="12" style="9" customWidth="1"/>
    <col min="14601" max="14601" width="21" style="9" customWidth="1"/>
    <col min="14602" max="14602" width="15.85546875" style="9" customWidth="1"/>
    <col min="14603" max="14603" width="16.7109375" style="9" customWidth="1"/>
    <col min="14604" max="14848" width="9.140625" style="9"/>
    <col min="14849" max="14849" width="7.5703125" style="9" bestFit="1" customWidth="1"/>
    <col min="14850" max="14850" width="10.85546875" style="9" bestFit="1" customWidth="1"/>
    <col min="14851" max="14851" width="48.5703125" style="9" bestFit="1" customWidth="1"/>
    <col min="14852" max="14852" width="16.5703125" style="9" customWidth="1"/>
    <col min="14853" max="14853" width="15.7109375" style="9" customWidth="1"/>
    <col min="14854" max="14854" width="18.85546875" style="9" customWidth="1"/>
    <col min="14855" max="14855" width="13.140625" style="9" customWidth="1"/>
    <col min="14856" max="14856" width="12" style="9" customWidth="1"/>
    <col min="14857" max="14857" width="21" style="9" customWidth="1"/>
    <col min="14858" max="14858" width="15.85546875" style="9" customWidth="1"/>
    <col min="14859" max="14859" width="16.7109375" style="9" customWidth="1"/>
    <col min="14860" max="15104" width="9.140625" style="9"/>
    <col min="15105" max="15105" width="7.5703125" style="9" bestFit="1" customWidth="1"/>
    <col min="15106" max="15106" width="10.85546875" style="9" bestFit="1" customWidth="1"/>
    <col min="15107" max="15107" width="48.5703125" style="9" bestFit="1" customWidth="1"/>
    <col min="15108" max="15108" width="16.5703125" style="9" customWidth="1"/>
    <col min="15109" max="15109" width="15.7109375" style="9" customWidth="1"/>
    <col min="15110" max="15110" width="18.85546875" style="9" customWidth="1"/>
    <col min="15111" max="15111" width="13.140625" style="9" customWidth="1"/>
    <col min="15112" max="15112" width="12" style="9" customWidth="1"/>
    <col min="15113" max="15113" width="21" style="9" customWidth="1"/>
    <col min="15114" max="15114" width="15.85546875" style="9" customWidth="1"/>
    <col min="15115" max="15115" width="16.7109375" style="9" customWidth="1"/>
    <col min="15116" max="15360" width="9.140625" style="9"/>
    <col min="15361" max="15361" width="7.5703125" style="9" bestFit="1" customWidth="1"/>
    <col min="15362" max="15362" width="10.85546875" style="9" bestFit="1" customWidth="1"/>
    <col min="15363" max="15363" width="48.5703125" style="9" bestFit="1" customWidth="1"/>
    <col min="15364" max="15364" width="16.5703125" style="9" customWidth="1"/>
    <col min="15365" max="15365" width="15.7109375" style="9" customWidth="1"/>
    <col min="15366" max="15366" width="18.85546875" style="9" customWidth="1"/>
    <col min="15367" max="15367" width="13.140625" style="9" customWidth="1"/>
    <col min="15368" max="15368" width="12" style="9" customWidth="1"/>
    <col min="15369" max="15369" width="21" style="9" customWidth="1"/>
    <col min="15370" max="15370" width="15.85546875" style="9" customWidth="1"/>
    <col min="15371" max="15371" width="16.7109375" style="9" customWidth="1"/>
    <col min="15372" max="15616" width="9.140625" style="9"/>
    <col min="15617" max="15617" width="7.5703125" style="9" bestFit="1" customWidth="1"/>
    <col min="15618" max="15618" width="10.85546875" style="9" bestFit="1" customWidth="1"/>
    <col min="15619" max="15619" width="48.5703125" style="9" bestFit="1" customWidth="1"/>
    <col min="15620" max="15620" width="16.5703125" style="9" customWidth="1"/>
    <col min="15621" max="15621" width="15.7109375" style="9" customWidth="1"/>
    <col min="15622" max="15622" width="18.85546875" style="9" customWidth="1"/>
    <col min="15623" max="15623" width="13.140625" style="9" customWidth="1"/>
    <col min="15624" max="15624" width="12" style="9" customWidth="1"/>
    <col min="15625" max="15625" width="21" style="9" customWidth="1"/>
    <col min="15626" max="15626" width="15.85546875" style="9" customWidth="1"/>
    <col min="15627" max="15627" width="16.7109375" style="9" customWidth="1"/>
    <col min="15628" max="15872" width="9.140625" style="9"/>
    <col min="15873" max="15873" width="7.5703125" style="9" bestFit="1" customWidth="1"/>
    <col min="15874" max="15874" width="10.85546875" style="9" bestFit="1" customWidth="1"/>
    <col min="15875" max="15875" width="48.5703125" style="9" bestFit="1" customWidth="1"/>
    <col min="15876" max="15876" width="16.5703125" style="9" customWidth="1"/>
    <col min="15877" max="15877" width="15.7109375" style="9" customWidth="1"/>
    <col min="15878" max="15878" width="18.85546875" style="9" customWidth="1"/>
    <col min="15879" max="15879" width="13.140625" style="9" customWidth="1"/>
    <col min="15880" max="15880" width="12" style="9" customWidth="1"/>
    <col min="15881" max="15881" width="21" style="9" customWidth="1"/>
    <col min="15882" max="15882" width="15.85546875" style="9" customWidth="1"/>
    <col min="15883" max="15883" width="16.7109375" style="9" customWidth="1"/>
    <col min="15884" max="16128" width="9.140625" style="9"/>
    <col min="16129" max="16129" width="7.5703125" style="9" bestFit="1" customWidth="1"/>
    <col min="16130" max="16130" width="10.85546875" style="9" bestFit="1" customWidth="1"/>
    <col min="16131" max="16131" width="48.5703125" style="9" bestFit="1" customWidth="1"/>
    <col min="16132" max="16132" width="16.5703125" style="9" customWidth="1"/>
    <col min="16133" max="16133" width="15.7109375" style="9" customWidth="1"/>
    <col min="16134" max="16134" width="18.85546875" style="9" customWidth="1"/>
    <col min="16135" max="16135" width="13.140625" style="9" customWidth="1"/>
    <col min="16136" max="16136" width="12" style="9" customWidth="1"/>
    <col min="16137" max="16137" width="21" style="9" customWidth="1"/>
    <col min="16138" max="16138" width="15.85546875" style="9" customWidth="1"/>
    <col min="16139" max="16139" width="16.7109375" style="9" customWidth="1"/>
    <col min="16140" max="16384" width="9.140625" style="9"/>
  </cols>
  <sheetData>
    <row r="1" spans="1:11" x14ac:dyDescent="0.25">
      <c r="A1" s="22" t="s">
        <v>1058</v>
      </c>
    </row>
    <row r="2" spans="1:11" x14ac:dyDescent="0.25">
      <c r="A2" s="22"/>
    </row>
    <row r="3" spans="1:11" x14ac:dyDescent="0.25">
      <c r="D3" s="23"/>
      <c r="E3" s="23"/>
      <c r="F3" s="23"/>
      <c r="G3" s="23"/>
      <c r="H3" s="23"/>
      <c r="I3" s="23"/>
      <c r="J3" s="22" t="s">
        <v>311</v>
      </c>
    </row>
    <row r="4" spans="1:11" ht="90" x14ac:dyDescent="0.25">
      <c r="A4" s="24" t="s">
        <v>0</v>
      </c>
      <c r="B4" s="25" t="s">
        <v>1</v>
      </c>
      <c r="C4" s="25" t="s">
        <v>307</v>
      </c>
      <c r="D4" s="26" t="s">
        <v>824</v>
      </c>
      <c r="E4" s="27" t="s">
        <v>825</v>
      </c>
      <c r="F4" s="27" t="s">
        <v>826</v>
      </c>
      <c r="G4" s="26" t="s">
        <v>308</v>
      </c>
      <c r="H4" s="26" t="s">
        <v>309</v>
      </c>
      <c r="I4" s="26" t="s">
        <v>310</v>
      </c>
      <c r="J4" s="26" t="s">
        <v>1059</v>
      </c>
      <c r="K4" s="26" t="s">
        <v>828</v>
      </c>
    </row>
    <row r="5" spans="1:11" x14ac:dyDescent="0.25">
      <c r="A5" s="12"/>
      <c r="B5" s="12"/>
      <c r="C5" s="12"/>
      <c r="D5" s="26" t="s">
        <v>1060</v>
      </c>
      <c r="E5" s="28" t="s">
        <v>1061</v>
      </c>
      <c r="F5" s="28" t="s">
        <v>1062</v>
      </c>
      <c r="G5" s="29"/>
      <c r="H5" s="29"/>
      <c r="I5" s="30"/>
      <c r="J5" s="30"/>
      <c r="K5" s="30"/>
    </row>
    <row r="6" spans="1:11" x14ac:dyDescent="0.25">
      <c r="A6" s="31">
        <v>1</v>
      </c>
      <c r="B6" s="32">
        <v>678</v>
      </c>
      <c r="C6" s="32" t="s">
        <v>1063</v>
      </c>
      <c r="D6" s="33">
        <v>0</v>
      </c>
      <c r="E6" s="34">
        <v>0</v>
      </c>
      <c r="F6" s="34">
        <f>D6+E6</f>
        <v>0</v>
      </c>
      <c r="G6" s="34">
        <v>0.53982220000000003</v>
      </c>
      <c r="H6" s="34">
        <v>0.48</v>
      </c>
      <c r="I6" s="34" t="s">
        <v>1056</v>
      </c>
      <c r="J6" s="34">
        <v>0.53200955000000005</v>
      </c>
      <c r="K6" s="34">
        <v>0.74881882117999998</v>
      </c>
    </row>
    <row r="7" spans="1:11" x14ac:dyDescent="0.25">
      <c r="A7" s="31">
        <f>A6+1</f>
        <v>2</v>
      </c>
      <c r="B7" s="32">
        <v>893</v>
      </c>
      <c r="C7" s="32" t="s">
        <v>1064</v>
      </c>
      <c r="D7" s="33">
        <v>2.5985087999999998</v>
      </c>
      <c r="E7" s="34">
        <v>0</v>
      </c>
      <c r="F7" s="34">
        <f t="shared" ref="F7:F41" si="0">D7+E7</f>
        <v>2.5985087999999998</v>
      </c>
      <c r="G7" s="34">
        <v>83.828457200000003</v>
      </c>
      <c r="H7" s="34">
        <v>-28.049693516678001</v>
      </c>
      <c r="I7" s="34" t="s">
        <v>1056</v>
      </c>
      <c r="J7" s="34">
        <v>522.54393377500003</v>
      </c>
      <c r="K7" s="34">
        <v>502.92138490347702</v>
      </c>
    </row>
    <row r="8" spans="1:11" x14ac:dyDescent="0.25">
      <c r="A8" s="31">
        <f t="shared" ref="A8:A41" si="1">A7+1</f>
        <v>3</v>
      </c>
      <c r="B8" s="32">
        <v>2101</v>
      </c>
      <c r="C8" s="32" t="s">
        <v>1065</v>
      </c>
      <c r="D8" s="33">
        <v>1.2344500000000001E-2</v>
      </c>
      <c r="E8" s="34">
        <v>0</v>
      </c>
      <c r="F8" s="34">
        <f t="shared" si="0"/>
        <v>1.2344500000000001E-2</v>
      </c>
      <c r="G8" s="34">
        <v>1.162992</v>
      </c>
      <c r="H8" s="34">
        <v>-0.57950639999999998</v>
      </c>
      <c r="I8" s="34" t="s">
        <v>1056</v>
      </c>
      <c r="J8" s="34">
        <v>4.3958974749999999</v>
      </c>
      <c r="K8" s="34">
        <v>4.2563750715799999</v>
      </c>
    </row>
    <row r="9" spans="1:11" x14ac:dyDescent="0.25">
      <c r="A9" s="31">
        <f t="shared" si="1"/>
        <v>4</v>
      </c>
      <c r="B9" s="32">
        <v>2103</v>
      </c>
      <c r="C9" s="32" t="s">
        <v>1066</v>
      </c>
      <c r="D9" s="33">
        <v>0.38116660000000002</v>
      </c>
      <c r="E9" s="34">
        <v>0</v>
      </c>
      <c r="F9" s="34">
        <f t="shared" si="0"/>
        <v>0.38116660000000002</v>
      </c>
      <c r="G9" s="34">
        <v>21.967756099999999</v>
      </c>
      <c r="H9" s="34">
        <v>5.8729640158159997</v>
      </c>
      <c r="I9" s="34" t="s">
        <v>1056</v>
      </c>
      <c r="J9" s="34">
        <v>44.896029141666666</v>
      </c>
      <c r="K9" s="34">
        <v>47.968935665590003</v>
      </c>
    </row>
    <row r="10" spans="1:11" x14ac:dyDescent="0.25">
      <c r="A10" s="31">
        <f t="shared" si="1"/>
        <v>5</v>
      </c>
      <c r="B10" s="32">
        <v>2122</v>
      </c>
      <c r="C10" s="32" t="s">
        <v>1067</v>
      </c>
      <c r="D10" s="33">
        <v>3.0548699999999998E-2</v>
      </c>
      <c r="E10" s="34">
        <v>0</v>
      </c>
      <c r="F10" s="34">
        <f t="shared" si="0"/>
        <v>3.0548699999999998E-2</v>
      </c>
      <c r="G10" s="34">
        <v>0.12</v>
      </c>
      <c r="H10" s="34">
        <v>0.12</v>
      </c>
      <c r="I10" s="34" t="s">
        <v>1056</v>
      </c>
      <c r="J10" s="34">
        <v>9.5649999916666673</v>
      </c>
      <c r="K10" s="34">
        <v>9.6528560588320005</v>
      </c>
    </row>
    <row r="11" spans="1:11" x14ac:dyDescent="0.25">
      <c r="A11" s="31">
        <f t="shared" si="1"/>
        <v>6</v>
      </c>
      <c r="B11" s="32">
        <v>2388</v>
      </c>
      <c r="C11" s="32" t="s">
        <v>1068</v>
      </c>
      <c r="D11" s="33">
        <v>0</v>
      </c>
      <c r="E11" s="34">
        <v>0</v>
      </c>
      <c r="F11" s="34">
        <f t="shared" si="0"/>
        <v>0</v>
      </c>
      <c r="G11" s="34">
        <v>0</v>
      </c>
      <c r="H11" s="34">
        <v>0</v>
      </c>
      <c r="I11" s="34" t="s">
        <v>1056</v>
      </c>
      <c r="J11" s="34">
        <v>0</v>
      </c>
      <c r="K11" s="34">
        <v>0</v>
      </c>
    </row>
    <row r="12" spans="1:11" x14ac:dyDescent="0.25">
      <c r="A12" s="31">
        <f t="shared" si="1"/>
        <v>7</v>
      </c>
      <c r="B12" s="32">
        <v>3845</v>
      </c>
      <c r="C12" s="32" t="s">
        <v>1069</v>
      </c>
      <c r="D12" s="33">
        <v>1.340441533758</v>
      </c>
      <c r="E12" s="34">
        <v>0</v>
      </c>
      <c r="F12" s="34">
        <f t="shared" si="0"/>
        <v>1.340441533758</v>
      </c>
      <c r="G12" s="34">
        <v>74.500393099999997</v>
      </c>
      <c r="H12" s="34">
        <v>62.873039121418998</v>
      </c>
      <c r="I12" s="34" t="s">
        <v>1056</v>
      </c>
      <c r="J12" s="34">
        <v>137.03567438333334</v>
      </c>
      <c r="K12" s="34">
        <v>174.72314255591499</v>
      </c>
    </row>
    <row r="13" spans="1:11" x14ac:dyDescent="0.25">
      <c r="A13" s="31">
        <f t="shared" si="1"/>
        <v>8</v>
      </c>
      <c r="B13" s="32">
        <v>4360</v>
      </c>
      <c r="C13" s="32" t="s">
        <v>1070</v>
      </c>
      <c r="D13" s="33">
        <v>0.71924070000000007</v>
      </c>
      <c r="E13" s="34">
        <v>0</v>
      </c>
      <c r="F13" s="34">
        <f t="shared" si="0"/>
        <v>0.71924070000000007</v>
      </c>
      <c r="G13" s="34">
        <v>63.375815099999997</v>
      </c>
      <c r="H13" s="34">
        <v>43.171037900000002</v>
      </c>
      <c r="I13" s="34" t="s">
        <v>1056</v>
      </c>
      <c r="J13" s="34">
        <v>79.317797608333336</v>
      </c>
      <c r="K13" s="34">
        <v>99.020929137216001</v>
      </c>
    </row>
    <row r="14" spans="1:11" x14ac:dyDescent="0.25">
      <c r="A14" s="31">
        <f t="shared" si="1"/>
        <v>9</v>
      </c>
      <c r="B14" s="32">
        <v>5893</v>
      </c>
      <c r="C14" s="32" t="s">
        <v>1071</v>
      </c>
      <c r="D14" s="33">
        <v>2.9467629999999998</v>
      </c>
      <c r="E14" s="34">
        <v>0</v>
      </c>
      <c r="F14" s="34">
        <f t="shared" si="0"/>
        <v>2.9467629999999998</v>
      </c>
      <c r="G14" s="34">
        <v>0</v>
      </c>
      <c r="H14" s="34">
        <v>0</v>
      </c>
      <c r="I14" s="34" t="s">
        <v>1056</v>
      </c>
      <c r="J14" s="34">
        <v>0</v>
      </c>
      <c r="K14" s="34">
        <v>0</v>
      </c>
    </row>
    <row r="15" spans="1:11" x14ac:dyDescent="0.25">
      <c r="A15" s="31">
        <f t="shared" si="1"/>
        <v>10</v>
      </c>
      <c r="B15" s="32">
        <v>5957</v>
      </c>
      <c r="C15" s="32" t="s">
        <v>1072</v>
      </c>
      <c r="D15" s="33">
        <v>0.32551819999999998</v>
      </c>
      <c r="E15" s="34">
        <v>0</v>
      </c>
      <c r="F15" s="34">
        <f t="shared" si="0"/>
        <v>0.32551819999999998</v>
      </c>
      <c r="G15" s="34">
        <v>47.250999999999998</v>
      </c>
      <c r="H15" s="34">
        <v>16.412503915708999</v>
      </c>
      <c r="I15" s="34" t="s">
        <v>1056</v>
      </c>
      <c r="J15" s="34">
        <v>57.313558700000002</v>
      </c>
      <c r="K15" s="34">
        <v>71.561563345910997</v>
      </c>
    </row>
    <row r="16" spans="1:11" x14ac:dyDescent="0.25">
      <c r="A16" s="35">
        <f t="shared" si="1"/>
        <v>11</v>
      </c>
      <c r="B16" s="36">
        <v>7571</v>
      </c>
      <c r="C16" s="36" t="s">
        <v>1073</v>
      </c>
      <c r="D16" s="33">
        <v>2.3492800000000001E-2</v>
      </c>
      <c r="E16" s="34">
        <v>0</v>
      </c>
      <c r="F16" s="34">
        <f t="shared" si="0"/>
        <v>2.3492800000000001E-2</v>
      </c>
      <c r="G16" s="34">
        <v>7.9250000000000001E-2</v>
      </c>
      <c r="H16" s="34">
        <v>-0.83859269999999997</v>
      </c>
      <c r="I16" s="34" t="s">
        <v>1056</v>
      </c>
      <c r="J16" s="34">
        <v>2.529100675</v>
      </c>
      <c r="K16" s="34">
        <v>1.7148666436</v>
      </c>
    </row>
    <row r="17" spans="1:11" x14ac:dyDescent="0.25">
      <c r="A17" s="31">
        <f t="shared" si="1"/>
        <v>12</v>
      </c>
      <c r="B17" s="32">
        <v>7860</v>
      </c>
      <c r="C17" s="32" t="s">
        <v>1074</v>
      </c>
      <c r="D17" s="33">
        <v>2.5244E-3</v>
      </c>
      <c r="E17" s="34">
        <v>0</v>
      </c>
      <c r="F17" s="34">
        <f t="shared" si="0"/>
        <v>2.5244E-3</v>
      </c>
      <c r="G17" s="34">
        <v>0.01</v>
      </c>
      <c r="H17" s="34">
        <v>0.01</v>
      </c>
      <c r="I17" s="34" t="s">
        <v>1056</v>
      </c>
      <c r="J17" s="34">
        <v>0.55237488333333329</v>
      </c>
      <c r="K17" s="34">
        <v>0.58503790229999997</v>
      </c>
    </row>
    <row r="18" spans="1:11" x14ac:dyDescent="0.25">
      <c r="A18" s="31">
        <f t="shared" si="1"/>
        <v>13</v>
      </c>
      <c r="B18" s="32">
        <v>12132</v>
      </c>
      <c r="C18" s="32" t="s">
        <v>1075</v>
      </c>
      <c r="D18" s="33">
        <v>0</v>
      </c>
      <c r="E18" s="34">
        <v>0</v>
      </c>
      <c r="F18" s="34">
        <f t="shared" si="0"/>
        <v>0</v>
      </c>
      <c r="G18" s="34">
        <v>0</v>
      </c>
      <c r="H18" s="34">
        <v>0</v>
      </c>
      <c r="I18" s="34" t="s">
        <v>1056</v>
      </c>
      <c r="J18" s="34">
        <v>0</v>
      </c>
      <c r="K18" s="34">
        <v>0</v>
      </c>
    </row>
    <row r="19" spans="1:11" x14ac:dyDescent="0.25">
      <c r="A19" s="31">
        <f t="shared" si="1"/>
        <v>14</v>
      </c>
      <c r="B19" s="32">
        <v>17645</v>
      </c>
      <c r="C19" s="32" t="s">
        <v>1076</v>
      </c>
      <c r="D19" s="33">
        <v>0</v>
      </c>
      <c r="E19" s="34">
        <v>0</v>
      </c>
      <c r="F19" s="34">
        <f t="shared" si="0"/>
        <v>0</v>
      </c>
      <c r="G19" s="34">
        <v>0</v>
      </c>
      <c r="H19" s="34">
        <v>0</v>
      </c>
      <c r="I19" s="34" t="s">
        <v>1056</v>
      </c>
      <c r="J19" s="34">
        <v>0</v>
      </c>
      <c r="K19" s="34">
        <v>0</v>
      </c>
    </row>
    <row r="20" spans="1:11" x14ac:dyDescent="0.25">
      <c r="A20" s="31">
        <f t="shared" si="1"/>
        <v>15</v>
      </c>
      <c r="B20" s="32">
        <v>20626</v>
      </c>
      <c r="C20" s="32" t="s">
        <v>1077</v>
      </c>
      <c r="D20" s="33">
        <v>0.17225360000000001</v>
      </c>
      <c r="E20" s="34">
        <v>0</v>
      </c>
      <c r="F20" s="34">
        <f t="shared" si="0"/>
        <v>0.17225360000000001</v>
      </c>
      <c r="G20" s="34">
        <v>4.3408194</v>
      </c>
      <c r="H20" s="34">
        <v>-0.71079179999999997</v>
      </c>
      <c r="I20" s="34" t="s">
        <v>1056</v>
      </c>
      <c r="J20" s="34">
        <v>53.981157449999998</v>
      </c>
      <c r="K20" s="34">
        <v>53.291477129950003</v>
      </c>
    </row>
    <row r="21" spans="1:11" x14ac:dyDescent="0.25">
      <c r="A21" s="31">
        <f t="shared" si="1"/>
        <v>16</v>
      </c>
      <c r="B21" s="32">
        <v>21199</v>
      </c>
      <c r="C21" s="32" t="s">
        <v>1078</v>
      </c>
      <c r="D21" s="33">
        <v>0</v>
      </c>
      <c r="E21" s="34">
        <v>0</v>
      </c>
      <c r="F21" s="34">
        <f t="shared" si="0"/>
        <v>0</v>
      </c>
      <c r="G21" s="34">
        <v>0.42</v>
      </c>
      <c r="H21" s="34">
        <v>7.9982999999999999E-3</v>
      </c>
      <c r="I21" s="34" t="s">
        <v>1056</v>
      </c>
      <c r="J21" s="34">
        <v>2.3626053833333329</v>
      </c>
      <c r="K21" s="34">
        <v>2.4147033826099999</v>
      </c>
    </row>
    <row r="22" spans="1:11" x14ac:dyDescent="0.25">
      <c r="A22" s="31">
        <f t="shared" si="1"/>
        <v>17</v>
      </c>
      <c r="B22" s="32">
        <v>30588</v>
      </c>
      <c r="C22" s="32" t="s">
        <v>1079</v>
      </c>
      <c r="D22" s="33">
        <v>0</v>
      </c>
      <c r="E22" s="34">
        <v>0</v>
      </c>
      <c r="F22" s="34">
        <f t="shared" si="0"/>
        <v>0</v>
      </c>
      <c r="G22" s="34">
        <v>0.08</v>
      </c>
      <c r="H22" s="34">
        <v>0.08</v>
      </c>
      <c r="I22" s="34" t="s">
        <v>1056</v>
      </c>
      <c r="J22" s="34">
        <v>0.32366781666666666</v>
      </c>
      <c r="K22" s="34">
        <v>0.38141454755999998</v>
      </c>
    </row>
    <row r="23" spans="1:11" x14ac:dyDescent="0.25">
      <c r="A23" s="31">
        <f t="shared" si="1"/>
        <v>18</v>
      </c>
      <c r="B23" s="32">
        <v>31184</v>
      </c>
      <c r="C23" s="32" t="s">
        <v>1080</v>
      </c>
      <c r="D23" s="33">
        <v>0</v>
      </c>
      <c r="E23" s="34">
        <v>0</v>
      </c>
      <c r="F23" s="34">
        <f t="shared" si="0"/>
        <v>0</v>
      </c>
      <c r="G23" s="34">
        <v>0.5</v>
      </c>
      <c r="H23" s="34">
        <v>0.5</v>
      </c>
      <c r="I23" s="34" t="s">
        <v>1056</v>
      </c>
      <c r="J23" s="34">
        <v>3.7783315499999999</v>
      </c>
      <c r="K23" s="34">
        <v>3.9004476583200001</v>
      </c>
    </row>
    <row r="24" spans="1:11" x14ac:dyDescent="0.25">
      <c r="A24" s="31">
        <f t="shared" si="1"/>
        <v>19</v>
      </c>
      <c r="B24" s="32">
        <v>33764</v>
      </c>
      <c r="C24" s="32" t="s">
        <v>1081</v>
      </c>
      <c r="D24" s="33">
        <v>1.4389021</v>
      </c>
      <c r="E24" s="34">
        <v>0</v>
      </c>
      <c r="F24" s="34">
        <f t="shared" si="0"/>
        <v>1.4389021</v>
      </c>
      <c r="G24" s="34">
        <v>4.4467870999999999</v>
      </c>
      <c r="H24" s="34">
        <v>-46.831915863614</v>
      </c>
      <c r="I24" s="34" t="s">
        <v>1056</v>
      </c>
      <c r="J24" s="34">
        <v>380.88778515000001</v>
      </c>
      <c r="K24" s="34">
        <v>364.19821752179098</v>
      </c>
    </row>
    <row r="25" spans="1:11" x14ac:dyDescent="0.25">
      <c r="A25" s="31">
        <f t="shared" si="1"/>
        <v>20</v>
      </c>
      <c r="B25" s="32">
        <v>39091</v>
      </c>
      <c r="C25" s="32" t="s">
        <v>1082</v>
      </c>
      <c r="D25" s="33">
        <v>0</v>
      </c>
      <c r="E25" s="34">
        <v>0</v>
      </c>
      <c r="F25" s="34">
        <f t="shared" si="0"/>
        <v>0</v>
      </c>
      <c r="G25" s="34">
        <v>9.4982602000000007</v>
      </c>
      <c r="H25" s="34">
        <v>4.8776158000000001</v>
      </c>
      <c r="I25" s="34" t="s">
        <v>1056</v>
      </c>
      <c r="J25" s="34">
        <v>19.654147666666663</v>
      </c>
      <c r="K25" s="34">
        <v>22.938331793486</v>
      </c>
    </row>
    <row r="26" spans="1:11" x14ac:dyDescent="0.25">
      <c r="A26" s="31">
        <f t="shared" si="1"/>
        <v>21</v>
      </c>
      <c r="B26" s="32">
        <v>39103</v>
      </c>
      <c r="C26" s="32" t="s">
        <v>1083</v>
      </c>
      <c r="D26" s="33">
        <v>0</v>
      </c>
      <c r="E26" s="34">
        <v>0</v>
      </c>
      <c r="F26" s="34">
        <f t="shared" si="0"/>
        <v>0</v>
      </c>
      <c r="G26" s="34">
        <v>0</v>
      </c>
      <c r="H26" s="34">
        <v>0</v>
      </c>
      <c r="I26" s="34" t="s">
        <v>1056</v>
      </c>
      <c r="J26" s="34">
        <v>0.25607138333333335</v>
      </c>
      <c r="K26" s="34">
        <v>0.25402620619999999</v>
      </c>
    </row>
    <row r="27" spans="1:11" x14ac:dyDescent="0.25">
      <c r="A27" s="31">
        <f t="shared" si="1"/>
        <v>22</v>
      </c>
      <c r="B27" s="32">
        <v>50915</v>
      </c>
      <c r="C27" s="32" t="s">
        <v>1084</v>
      </c>
      <c r="D27" s="33">
        <v>0</v>
      </c>
      <c r="E27" s="34">
        <v>0</v>
      </c>
      <c r="F27" s="34">
        <f t="shared" si="0"/>
        <v>0</v>
      </c>
      <c r="G27" s="34">
        <v>0</v>
      </c>
      <c r="H27" s="34">
        <v>0</v>
      </c>
      <c r="I27" s="34" t="s">
        <v>1056</v>
      </c>
      <c r="J27" s="34">
        <v>0</v>
      </c>
      <c r="K27" s="34">
        <v>0</v>
      </c>
    </row>
    <row r="28" spans="1:11" x14ac:dyDescent="0.25">
      <c r="A28" s="31">
        <f t="shared" si="1"/>
        <v>23</v>
      </c>
      <c r="B28" s="32">
        <v>64301</v>
      </c>
      <c r="C28" s="32" t="s">
        <v>1085</v>
      </c>
      <c r="D28" s="33">
        <v>0</v>
      </c>
      <c r="E28" s="34">
        <v>0</v>
      </c>
      <c r="F28" s="34">
        <f t="shared" si="0"/>
        <v>0</v>
      </c>
      <c r="G28" s="34">
        <v>0</v>
      </c>
      <c r="H28" s="34">
        <v>0</v>
      </c>
      <c r="I28" s="34" t="s">
        <v>1056</v>
      </c>
      <c r="J28" s="34">
        <v>0</v>
      </c>
      <c r="K28" s="34">
        <v>0</v>
      </c>
    </row>
    <row r="29" spans="1:11" x14ac:dyDescent="0.25">
      <c r="A29" s="31">
        <f t="shared" si="1"/>
        <v>24</v>
      </c>
      <c r="B29" s="32">
        <v>66006</v>
      </c>
      <c r="C29" s="32" t="s">
        <v>1086</v>
      </c>
      <c r="D29" s="33">
        <v>1.0901968</v>
      </c>
      <c r="E29" s="34">
        <v>0</v>
      </c>
      <c r="F29" s="34">
        <f t="shared" si="0"/>
        <v>1.0901968</v>
      </c>
      <c r="G29" s="34">
        <v>37.860260799999999</v>
      </c>
      <c r="H29" s="34">
        <v>10.670133699999999</v>
      </c>
      <c r="I29" s="34" t="s">
        <v>1056</v>
      </c>
      <c r="J29" s="34">
        <v>162.28413025833333</v>
      </c>
      <c r="K29" s="34">
        <v>169.11848858988901</v>
      </c>
    </row>
    <row r="30" spans="1:11" x14ac:dyDescent="0.25">
      <c r="A30" s="31">
        <f t="shared" si="1"/>
        <v>25</v>
      </c>
      <c r="B30" s="36">
        <v>71722</v>
      </c>
      <c r="C30" s="36" t="s">
        <v>1087</v>
      </c>
      <c r="D30" s="33">
        <v>4.6170699999999995E-2</v>
      </c>
      <c r="E30" s="34">
        <v>0</v>
      </c>
      <c r="F30" s="34">
        <f t="shared" si="0"/>
        <v>4.6170699999999995E-2</v>
      </c>
      <c r="G30" s="34">
        <v>2.5409999999999999</v>
      </c>
      <c r="H30" s="34">
        <v>0.7619032</v>
      </c>
      <c r="I30" s="34" t="s">
        <v>1056</v>
      </c>
      <c r="J30" s="34">
        <v>2.9365757499999998</v>
      </c>
      <c r="K30" s="34">
        <v>2.5790661424799999</v>
      </c>
    </row>
    <row r="31" spans="1:11" x14ac:dyDescent="0.25">
      <c r="A31" s="31">
        <f t="shared" si="1"/>
        <v>26</v>
      </c>
      <c r="B31" s="32">
        <v>90319</v>
      </c>
      <c r="C31" s="32" t="s">
        <v>1088</v>
      </c>
      <c r="D31" s="33">
        <v>0.74103750000000002</v>
      </c>
      <c r="E31" s="34">
        <v>0</v>
      </c>
      <c r="F31" s="34">
        <f t="shared" si="0"/>
        <v>0.74103750000000002</v>
      </c>
      <c r="G31" s="34">
        <v>84.529558800000004</v>
      </c>
      <c r="H31" s="34">
        <v>59.667553431912999</v>
      </c>
      <c r="I31" s="34" t="s">
        <v>1056</v>
      </c>
      <c r="J31" s="34">
        <v>87.258656299999998</v>
      </c>
      <c r="K31" s="34">
        <v>117.31902549524</v>
      </c>
    </row>
    <row r="32" spans="1:11" x14ac:dyDescent="0.25">
      <c r="A32" s="31">
        <f t="shared" si="1"/>
        <v>27</v>
      </c>
      <c r="B32" s="32">
        <v>96060</v>
      </c>
      <c r="C32" s="32" t="s">
        <v>1089</v>
      </c>
      <c r="D32" s="33">
        <v>4.2317299999999995E-2</v>
      </c>
      <c r="E32" s="34">
        <v>0</v>
      </c>
      <c r="F32" s="34">
        <f t="shared" si="0"/>
        <v>4.2317299999999995E-2</v>
      </c>
      <c r="G32" s="34">
        <v>2.8176076000000001</v>
      </c>
      <c r="H32" s="34">
        <v>1.5503020999999999</v>
      </c>
      <c r="I32" s="34" t="s">
        <v>1056</v>
      </c>
      <c r="J32" s="34">
        <v>5.7888464749999997</v>
      </c>
      <c r="K32" s="34">
        <v>5.6948671025499999</v>
      </c>
    </row>
    <row r="33" spans="1:11" x14ac:dyDescent="0.25">
      <c r="A33" s="31">
        <f t="shared" si="1"/>
        <v>28</v>
      </c>
      <c r="B33" s="32">
        <v>97468</v>
      </c>
      <c r="C33" s="32" t="s">
        <v>1090</v>
      </c>
      <c r="D33" s="33">
        <v>1.4085512</v>
      </c>
      <c r="E33" s="34">
        <v>0</v>
      </c>
      <c r="F33" s="34">
        <f t="shared" si="0"/>
        <v>1.4085512</v>
      </c>
      <c r="G33" s="34">
        <v>53.966729600000001</v>
      </c>
      <c r="H33" s="34">
        <v>-2.5611244532259998</v>
      </c>
      <c r="I33" s="34" t="s">
        <v>1056</v>
      </c>
      <c r="J33" s="34">
        <v>151.39494599166667</v>
      </c>
      <c r="K33" s="34">
        <v>149.82468925955101</v>
      </c>
    </row>
    <row r="34" spans="1:11" x14ac:dyDescent="0.25">
      <c r="A34" s="31">
        <f t="shared" si="1"/>
        <v>29</v>
      </c>
      <c r="B34" s="32">
        <v>107175</v>
      </c>
      <c r="C34" s="32" t="s">
        <v>1091</v>
      </c>
      <c r="D34" s="33">
        <v>2.2140982</v>
      </c>
      <c r="E34" s="34">
        <v>0</v>
      </c>
      <c r="F34" s="34">
        <f t="shared" si="0"/>
        <v>2.2140982</v>
      </c>
      <c r="G34" s="34">
        <v>182.4177005</v>
      </c>
      <c r="H34" s="34">
        <v>178.45033502799001</v>
      </c>
      <c r="I34" s="34" t="s">
        <v>1056</v>
      </c>
      <c r="J34" s="34">
        <v>185.86006964166668</v>
      </c>
      <c r="K34" s="34">
        <v>268.376083387932</v>
      </c>
    </row>
    <row r="35" spans="1:11" x14ac:dyDescent="0.25">
      <c r="A35" s="31">
        <f t="shared" si="1"/>
        <v>30</v>
      </c>
      <c r="B35" s="32">
        <v>112358</v>
      </c>
      <c r="C35" s="32" t="s">
        <v>1092</v>
      </c>
      <c r="D35" s="33">
        <v>0.76342660000000007</v>
      </c>
      <c r="E35" s="34">
        <v>0</v>
      </c>
      <c r="F35" s="34">
        <f t="shared" si="0"/>
        <v>0.76342660000000007</v>
      </c>
      <c r="G35" s="34">
        <v>70.934357300000002</v>
      </c>
      <c r="H35" s="34">
        <v>59.893896499999997</v>
      </c>
      <c r="I35" s="34" t="s">
        <v>1056</v>
      </c>
      <c r="J35" s="34">
        <v>49.377015916666664</v>
      </c>
      <c r="K35" s="34">
        <v>82.274802390255999</v>
      </c>
    </row>
    <row r="36" spans="1:11" x14ac:dyDescent="0.25">
      <c r="A36" s="31">
        <f t="shared" si="1"/>
        <v>31</v>
      </c>
      <c r="B36" s="32">
        <v>115287</v>
      </c>
      <c r="C36" s="32" t="s">
        <v>1093</v>
      </c>
      <c r="D36" s="33">
        <v>1.5226658</v>
      </c>
      <c r="E36" s="34">
        <v>0</v>
      </c>
      <c r="F36" s="34">
        <f t="shared" si="0"/>
        <v>1.5226658</v>
      </c>
      <c r="G36" s="34">
        <v>187.43059020000001</v>
      </c>
      <c r="H36" s="34">
        <v>84.392871490524996</v>
      </c>
      <c r="I36" s="34" t="s">
        <v>1056</v>
      </c>
      <c r="J36" s="34">
        <v>154.64290220000001</v>
      </c>
      <c r="K36" s="34">
        <v>205.92835685901201</v>
      </c>
    </row>
    <row r="37" spans="1:11" x14ac:dyDescent="0.25">
      <c r="A37" s="31">
        <f t="shared" si="1"/>
        <v>32</v>
      </c>
      <c r="B37" s="32">
        <v>115637</v>
      </c>
      <c r="C37" s="32" t="s">
        <v>1094</v>
      </c>
      <c r="D37" s="33">
        <v>0.18474660000000001</v>
      </c>
      <c r="E37" s="34">
        <v>0</v>
      </c>
      <c r="F37" s="34">
        <f t="shared" si="0"/>
        <v>0.18474660000000001</v>
      </c>
      <c r="G37" s="34">
        <v>14.433359400000001</v>
      </c>
      <c r="H37" s="34">
        <v>12.4403671</v>
      </c>
      <c r="I37" s="34" t="s">
        <v>1056</v>
      </c>
      <c r="J37" s="34">
        <v>14.9873159</v>
      </c>
      <c r="K37" s="34">
        <v>20.344484309950001</v>
      </c>
    </row>
    <row r="38" spans="1:11" x14ac:dyDescent="0.25">
      <c r="A38" s="31">
        <f t="shared" si="1"/>
        <v>33</v>
      </c>
      <c r="B38" s="32">
        <v>117900</v>
      </c>
      <c r="C38" s="32" t="s">
        <v>1095</v>
      </c>
      <c r="D38" s="33">
        <v>1.3042324000000001</v>
      </c>
      <c r="E38" s="34">
        <v>0</v>
      </c>
      <c r="F38" s="34">
        <f t="shared" si="0"/>
        <v>1.3042324000000001</v>
      </c>
      <c r="G38" s="34">
        <v>54.989344000000003</v>
      </c>
      <c r="H38" s="34">
        <v>4.3178694999999996</v>
      </c>
      <c r="I38" s="34" t="s">
        <v>1056</v>
      </c>
      <c r="J38" s="34">
        <v>202.66349066666666</v>
      </c>
      <c r="K38" s="34">
        <v>202.49695318957001</v>
      </c>
    </row>
    <row r="39" spans="1:11" x14ac:dyDescent="0.25">
      <c r="A39" s="31">
        <f t="shared" si="1"/>
        <v>34</v>
      </c>
      <c r="B39" s="32">
        <v>118116</v>
      </c>
      <c r="C39" s="32" t="s">
        <v>1096</v>
      </c>
      <c r="D39" s="33">
        <v>2.1247600000000002E-2</v>
      </c>
      <c r="E39" s="34">
        <v>0</v>
      </c>
      <c r="F39" s="34">
        <f t="shared" si="0"/>
        <v>2.1247600000000002E-2</v>
      </c>
      <c r="G39" s="34">
        <v>19.684999999999999</v>
      </c>
      <c r="H39" s="34">
        <v>11.7948731</v>
      </c>
      <c r="I39" s="34" t="s">
        <v>1056</v>
      </c>
      <c r="J39" s="34">
        <v>9.0304149749999993</v>
      </c>
      <c r="K39" s="34">
        <v>13.602274248713</v>
      </c>
    </row>
    <row r="40" spans="1:11" x14ac:dyDescent="0.25">
      <c r="A40" s="31">
        <f t="shared" si="1"/>
        <v>35</v>
      </c>
      <c r="B40" s="32">
        <v>121231</v>
      </c>
      <c r="C40" s="32" t="s">
        <v>1097</v>
      </c>
      <c r="D40" s="33">
        <v>0</v>
      </c>
      <c r="E40" s="34">
        <v>0</v>
      </c>
      <c r="F40" s="34">
        <f t="shared" si="0"/>
        <v>0</v>
      </c>
      <c r="G40" s="34">
        <v>0</v>
      </c>
      <c r="H40" s="34">
        <v>0</v>
      </c>
      <c r="I40" s="34" t="s">
        <v>1056</v>
      </c>
      <c r="J40" s="34">
        <v>0</v>
      </c>
      <c r="K40" s="34">
        <v>0</v>
      </c>
    </row>
    <row r="41" spans="1:11" x14ac:dyDescent="0.25">
      <c r="A41" s="35">
        <f t="shared" si="1"/>
        <v>36</v>
      </c>
      <c r="B41" s="36">
        <v>124591</v>
      </c>
      <c r="C41" s="36" t="s">
        <v>1098</v>
      </c>
      <c r="D41" s="33">
        <v>0.26063150000000002</v>
      </c>
      <c r="E41" s="34">
        <v>0</v>
      </c>
      <c r="F41" s="34">
        <f t="shared" si="0"/>
        <v>0.26063150000000002</v>
      </c>
      <c r="G41" s="34">
        <v>45.346918100000003</v>
      </c>
      <c r="H41" s="34">
        <v>34.516640899999999</v>
      </c>
      <c r="I41" s="34" t="s">
        <v>1056</v>
      </c>
      <c r="J41" s="34">
        <v>21.896755708333334</v>
      </c>
      <c r="K41" s="34">
        <v>37.57277079248</v>
      </c>
    </row>
    <row r="42" spans="1:11" s="41" customFormat="1" x14ac:dyDescent="0.25">
      <c r="A42" s="37"/>
      <c r="B42" s="38"/>
      <c r="C42" s="38" t="s">
        <v>823</v>
      </c>
      <c r="D42" s="39">
        <v>19.591027133757997</v>
      </c>
      <c r="E42" s="40">
        <f>SUM(E6:E41)</f>
        <v>0</v>
      </c>
      <c r="F42" s="40">
        <f>SUM(F6:F41)</f>
        <v>19.591027133757994</v>
      </c>
      <c r="G42" s="40">
        <f>SUM(G6:G41)</f>
        <v>1069.0737786999998</v>
      </c>
      <c r="H42" s="40">
        <f>SUM(H6:H41)</f>
        <v>513.29028036985403</v>
      </c>
      <c r="I42" s="40"/>
      <c r="J42" s="40">
        <f>SUM(J6:J41)</f>
        <v>2368.0462623666667</v>
      </c>
      <c r="K42" s="40">
        <f>SUM(K6:K41)</f>
        <v>2635.6643901131406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F.Y 2018-19</vt:lpstr>
      <vt:lpstr>Additional List</vt:lpstr>
      <vt:lpstr>'Additional List'!Print_Titles</vt:lpstr>
      <vt:lpstr>'F.Y 2018-19'!Print_Titles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Pritesh Shah</cp:lastModifiedBy>
  <cp:lastPrinted>2015-05-15T10:08:35Z</cp:lastPrinted>
  <dcterms:created xsi:type="dcterms:W3CDTF">2015-05-15T09:36:07Z</dcterms:created>
  <dcterms:modified xsi:type="dcterms:W3CDTF">2019-07-23T12:29:43Z</dcterms:modified>
</cp:coreProperties>
</file>